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8800" windowHeight="121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14" i="1"/>
  <c r="B19" i="1" l="1"/>
  <c r="B20" i="1" l="1"/>
  <c r="B30" i="1" l="1"/>
  <c r="B26" i="1"/>
</calcChain>
</file>

<file path=xl/sharedStrings.xml><?xml version="1.0" encoding="utf-8"?>
<sst xmlns="http://schemas.openxmlformats.org/spreadsheetml/2006/main" count="46" uniqueCount="33">
  <si>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</si>
  <si>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</si>
  <si>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</si>
  <si>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</si>
  <si>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</si>
  <si>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</si>
  <si>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</si>
  <si>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Холодное водоснабжение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</si>
  <si>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</si>
  <si>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</si>
  <si>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</si>
  <si>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</si>
  <si>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</si>
  <si>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</si>
  <si>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</si>
  <si>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</si>
  <si>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</si>
  <si>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</si>
  <si>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</si>
  <si>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</si>
  <si>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</si>
  <si>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</si>
  <si>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</si>
  <si>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</si>
  <si>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</si>
  <si>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Разница к возврату потребителям, руб</t>
  </si>
  <si>
    <t>Отчет о выполнении Договора управления МКД по адресу: г. Свирск, ул. Лермонтова, 1</t>
  </si>
  <si>
    <t>за 2023 год</t>
  </si>
  <si>
    <t>Формовочная обрезка деревьев</t>
  </si>
  <si>
    <t>шт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</si>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</sst>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topLeftCell="A10" workbookViewId="0">
      <selection activeCell="B30" sqref="B30"/>
    </sheetView>
  </sheetViews>
  <sheetFormatPr defaultRowHeight="15" x14ac:dyDescent="0.25"/>
  <cols>
    <col min="1" max="1" width="34.625" style="13" customWidth="1"/>
    <col min="2" max="2" width="18.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8" t="s">
        <v>26</v>
      </c>
      <c r="B1" s="28"/>
      <c r="C1" s="28"/>
      <c r="D1" s="28"/>
      <c r="E1" s="28"/>
      <c r="F1" s="4"/>
      <c r="G1" s="4"/>
      <c r="H1" s="4"/>
      <c r="I1" s="4"/>
    </row>
    <row r="2" spans="1:9" ht="18.75" x14ac:dyDescent="0.3">
      <c r="A2" s="29" t="s">
        <v>27</v>
      </c>
      <c r="B2" s="29"/>
      <c r="C2" s="29"/>
      <c r="D2" s="29"/>
      <c r="E2" s="29"/>
      <c r="F2" s="5"/>
      <c r="G2" s="5"/>
      <c r="H2" s="5"/>
      <c r="I2" s="5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13</v>
      </c>
      <c r="B5" s="22" t="s">
        <v>9</v>
      </c>
      <c r="C5" s="17" t="s">
        <v>10</v>
      </c>
      <c r="D5" s="18">
        <v>3.62</v>
      </c>
      <c r="E5" s="18">
        <v>13504.12</v>
      </c>
    </row>
    <row r="6" spans="1:9" s="2" customFormat="1" ht="12.75" x14ac:dyDescent="0.2">
      <c r="A6" s="19" t="s">
        <v>14</v>
      </c>
      <c r="B6" s="22" t="s">
        <v>9</v>
      </c>
      <c r="C6" s="17" t="s">
        <v>10</v>
      </c>
      <c r="D6" s="18">
        <v>3.39</v>
      </c>
      <c r="E6" s="18">
        <v>12655.48</v>
      </c>
    </row>
    <row r="7" spans="1:9" s="2" customFormat="1" ht="12.75" x14ac:dyDescent="0.2">
      <c r="A7" s="19" t="s">
        <v>15</v>
      </c>
      <c r="B7" s="22" t="s">
        <v>9</v>
      </c>
      <c r="C7" s="17" t="s">
        <v>10</v>
      </c>
      <c r="D7" s="18">
        <v>2.68</v>
      </c>
      <c r="E7" s="18">
        <v>10017.35</v>
      </c>
    </row>
    <row r="8" spans="1:9" s="2" customFormat="1" ht="12.75" x14ac:dyDescent="0.2">
      <c r="A8" s="19" t="s">
        <v>16</v>
      </c>
      <c r="B8" s="22" t="s">
        <v>17</v>
      </c>
      <c r="C8" s="17" t="s">
        <v>10</v>
      </c>
      <c r="D8" s="18">
        <v>3.17</v>
      </c>
      <c r="E8" s="18">
        <v>11696.19</v>
      </c>
    </row>
    <row r="9" spans="1:9" s="2" customFormat="1" ht="15.75" x14ac:dyDescent="0.25">
      <c r="A9" s="30" t="s">
        <v>23</v>
      </c>
      <c r="B9" s="31"/>
      <c r="C9" s="31"/>
      <c r="D9" s="31"/>
      <c r="E9" s="32"/>
    </row>
    <row r="10" spans="1:9" s="2" customFormat="1" ht="63.75" x14ac:dyDescent="0.2">
      <c r="A10" s="20" t="s">
        <v>20</v>
      </c>
      <c r="B10" s="22" t="s">
        <v>24</v>
      </c>
      <c r="C10" s="17" t="s">
        <v>10</v>
      </c>
      <c r="D10" s="18">
        <v>8.4</v>
      </c>
      <c r="E10" s="18">
        <v>31355.83</v>
      </c>
    </row>
    <row r="11" spans="1:9" s="2" customFormat="1" ht="76.5" x14ac:dyDescent="0.2">
      <c r="A11" s="20" t="s">
        <v>18</v>
      </c>
      <c r="B11" s="22" t="s">
        <v>24</v>
      </c>
      <c r="C11" s="17" t="s">
        <v>10</v>
      </c>
      <c r="D11" s="18">
        <v>4.47</v>
      </c>
      <c r="E11" s="18">
        <v>16664.919999999998</v>
      </c>
    </row>
    <row r="12" spans="1:9" s="2" customFormat="1" ht="76.5" x14ac:dyDescent="0.2">
      <c r="A12" s="20" t="s">
        <v>19</v>
      </c>
      <c r="B12" s="22" t="s">
        <v>24</v>
      </c>
      <c r="C12" s="17" t="s">
        <v>10</v>
      </c>
      <c r="D12" s="18">
        <v>2.41</v>
      </c>
      <c r="E12" s="18">
        <v>8984.2999999999993</v>
      </c>
    </row>
    <row r="13" spans="1:9" s="2" customFormat="1" ht="15.75" x14ac:dyDescent="0.25">
      <c r="A13" s="30" t="s">
        <v>22</v>
      </c>
      <c r="B13" s="31"/>
      <c r="C13" s="31"/>
      <c r="D13" s="31"/>
      <c r="E13" s="32"/>
    </row>
    <row r="14" spans="1:9" s="2" customFormat="1" ht="12.75" x14ac:dyDescent="0.2">
      <c r="A14" s="20" t="s">
        <v>28</v>
      </c>
      <c r="B14" s="22">
        <v>5</v>
      </c>
      <c r="C14" s="17" t="s">
        <v>29</v>
      </c>
      <c r="D14" s="18">
        <f>E14/B14</f>
        <v>5184.0879999999997</v>
      </c>
      <c r="E14" s="18">
        <v>25920.44</v>
      </c>
    </row>
    <row r="15" spans="1:9" s="2" customFormat="1" ht="12.75" x14ac:dyDescent="0.2">
      <c r="A15" s="10" t="s">
        <v>5</v>
      </c>
      <c r="B15" s="23"/>
      <c r="C15" s="10"/>
      <c r="D15" s="11"/>
      <c r="E15" s="11">
        <f>SUM(E5:E14)</f>
        <v>130798.63</v>
      </c>
    </row>
    <row r="16" spans="1:9" s="2" customFormat="1" ht="12.75" x14ac:dyDescent="0.2">
      <c r="A16" s="8"/>
      <c r="B16" s="24"/>
      <c r="C16" s="8"/>
      <c r="D16" s="9"/>
      <c r="E16" s="9"/>
    </row>
    <row r="17" spans="1:5" s="2" customFormat="1" ht="25.5" x14ac:dyDescent="0.2">
      <c r="A17" s="7" t="s">
        <v>30</v>
      </c>
      <c r="B17" s="25">
        <v>-226969.49</v>
      </c>
      <c r="C17" s="8"/>
      <c r="D17" s="9"/>
      <c r="E17" s="9"/>
    </row>
    <row r="18" spans="1:5" s="2" customFormat="1" ht="15.75" x14ac:dyDescent="0.2">
      <c r="A18" s="7" t="s">
        <v>11</v>
      </c>
      <c r="B18" s="25">
        <v>119175.42</v>
      </c>
      <c r="C18" s="8"/>
      <c r="D18" s="9"/>
      <c r="E18" s="9"/>
    </row>
    <row r="19" spans="1:5" s="2" customFormat="1" ht="15.75" x14ac:dyDescent="0.2">
      <c r="A19" s="7" t="s">
        <v>12</v>
      </c>
      <c r="B19" s="25">
        <f>E15</f>
        <v>130798.63</v>
      </c>
      <c r="C19" s="8"/>
      <c r="D19" s="9"/>
      <c r="E19" s="9"/>
    </row>
    <row r="20" spans="1:5" s="2" customFormat="1" ht="25.5" x14ac:dyDescent="0.2">
      <c r="A20" s="7" t="s">
        <v>31</v>
      </c>
      <c r="B20" s="25">
        <f>B17+B18-B19</f>
        <v>-238592.7</v>
      </c>
      <c r="C20" s="8"/>
      <c r="D20" s="9"/>
      <c r="E20" s="9"/>
    </row>
    <row r="21" spans="1:5" s="2" customFormat="1" ht="12.75" x14ac:dyDescent="0.2">
      <c r="A21" s="8"/>
      <c r="B21" s="26"/>
      <c r="C21" s="8"/>
      <c r="D21" s="9"/>
      <c r="E21" s="9"/>
    </row>
    <row r="22" spans="1:5" s="2" customFormat="1" ht="14.25" x14ac:dyDescent="0.2">
      <c r="A22" s="6" t="s">
        <v>32</v>
      </c>
      <c r="B22" s="33"/>
      <c r="C22" s="8"/>
      <c r="D22" s="9"/>
      <c r="E22" s="9"/>
    </row>
    <row r="23" spans="1:5" s="2" customFormat="1" ht="12.75" x14ac:dyDescent="0.2">
      <c r="A23" s="12" t="s">
        <v>6</v>
      </c>
      <c r="B23" s="26"/>
      <c r="C23" s="8"/>
      <c r="D23" s="9"/>
      <c r="E23" s="9"/>
    </row>
    <row r="24" spans="1:5" s="2" customFormat="1" ht="12.75" x14ac:dyDescent="0.2">
      <c r="A24" s="8" t="s">
        <v>21</v>
      </c>
      <c r="B24" s="26">
        <v>815.08</v>
      </c>
      <c r="C24" s="8"/>
      <c r="D24" s="9"/>
      <c r="E24" s="9"/>
    </row>
    <row r="25" spans="1:5" s="2" customFormat="1" ht="12.75" x14ac:dyDescent="0.2">
      <c r="A25" s="8" t="s">
        <v>8</v>
      </c>
      <c r="B25" s="26">
        <v>6431.9</v>
      </c>
      <c r="C25" s="8"/>
      <c r="D25" s="9"/>
      <c r="E25" s="9"/>
    </row>
    <row r="26" spans="1:5" s="2" customFormat="1" ht="12.75" x14ac:dyDescent="0.2">
      <c r="A26" s="8" t="s">
        <v>25</v>
      </c>
      <c r="B26" s="26">
        <f>B24-B25</f>
        <v>-5616.82</v>
      </c>
      <c r="C26" s="8"/>
      <c r="D26" s="9"/>
      <c r="E26" s="9"/>
    </row>
    <row r="27" spans="1:5" s="2" customFormat="1" ht="12.75" x14ac:dyDescent="0.2">
      <c r="A27" s="12" t="s">
        <v>7</v>
      </c>
      <c r="B27" s="26"/>
      <c r="C27" s="8"/>
      <c r="D27" s="9"/>
      <c r="E27" s="9"/>
    </row>
    <row r="28" spans="1:5" s="2" customFormat="1" ht="12.75" x14ac:dyDescent="0.2">
      <c r="A28" s="8" t="s">
        <v>21</v>
      </c>
      <c r="B28" s="26">
        <v>0</v>
      </c>
      <c r="C28" s="8"/>
      <c r="D28" s="9"/>
      <c r="E28" s="9"/>
    </row>
    <row r="29" spans="1:5" s="2" customFormat="1" ht="12.75" x14ac:dyDescent="0.2">
      <c r="A29" s="8" t="s">
        <v>8</v>
      </c>
      <c r="B29" s="26">
        <v>402.25</v>
      </c>
      <c r="C29" s="8"/>
      <c r="D29" s="9"/>
      <c r="E29" s="9"/>
    </row>
    <row r="30" spans="1:5" s="2" customFormat="1" ht="12.75" x14ac:dyDescent="0.2">
      <c r="A30" s="8" t="s">
        <v>25</v>
      </c>
      <c r="B30" s="26">
        <f>B28-B29</f>
        <v>-402.25</v>
      </c>
      <c r="C30" s="8"/>
      <c r="D30" s="9"/>
      <c r="E30" s="9"/>
    </row>
    <row r="31" spans="1:5" s="2" customFormat="1" ht="12.75" x14ac:dyDescent="0.2">
      <c r="A31" s="8"/>
      <c r="B31" s="24"/>
      <c r="C31" s="8"/>
      <c r="D31" s="9"/>
      <c r="E31" s="9"/>
    </row>
    <row r="32" spans="1:5" s="2" customFormat="1" ht="12.75" x14ac:dyDescent="0.2">
      <c r="A32" s="8"/>
      <c r="B32" s="24"/>
      <c r="C32" s="8"/>
      <c r="D32" s="9"/>
      <c r="E32" s="9"/>
    </row>
    <row r="33" spans="1:5" s="2" customFormat="1" ht="12.75" x14ac:dyDescent="0.2">
      <c r="A33" s="8"/>
      <c r="B33" s="24"/>
      <c r="C33" s="8"/>
      <c r="D33" s="9"/>
      <c r="E33" s="9"/>
    </row>
    <row r="34" spans="1:5" s="2" customFormat="1" ht="12.75" x14ac:dyDescent="0.2">
      <c r="A34" s="8"/>
      <c r="B34" s="24"/>
      <c r="C34" s="8"/>
      <c r="D34" s="9"/>
      <c r="E34" s="9"/>
    </row>
    <row r="35" spans="1:5" s="2" customFormat="1" ht="12.75" x14ac:dyDescent="0.2">
      <c r="A35" s="8"/>
      <c r="B35" s="24"/>
      <c r="C35" s="8"/>
      <c r="D35" s="9"/>
      <c r="E35" s="9"/>
    </row>
    <row r="36" spans="1:5" s="2" customFormat="1" ht="12.75" x14ac:dyDescent="0.2">
      <c r="A36" s="8"/>
      <c r="B36" s="24"/>
      <c r="C36" s="8"/>
      <c r="D36" s="9"/>
      <c r="E36" s="9"/>
    </row>
    <row r="37" spans="1:5" s="2" customFormat="1" ht="12.75" x14ac:dyDescent="0.2">
      <c r="A37" s="8"/>
      <c r="B37" s="24"/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  <row r="78" spans="1:5" s="2" customFormat="1" ht="12.75" x14ac:dyDescent="0.2">
      <c r="A78" s="8"/>
      <c r="B78" s="24"/>
      <c r="C78" s="8"/>
      <c r="D78" s="9"/>
      <c r="E78" s="9"/>
    </row>
    <row r="79" spans="1:5" s="2" customFormat="1" ht="12.75" x14ac:dyDescent="0.2">
      <c r="A79" s="8"/>
      <c r="B79" s="24"/>
      <c r="C79" s="8"/>
      <c r="D79" s="9"/>
      <c r="E79" s="9"/>
    </row>
    <row r="80" spans="1:5" s="2" customFormat="1" ht="12.75" x14ac:dyDescent="0.2">
      <c r="A80" s="8"/>
      <c r="B80" s="24"/>
      <c r="C80" s="8"/>
      <c r="D80" s="9"/>
      <c r="E80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2024-01-25T04:07:36Z</dcterms:modified>
</cp:coreProperties>
</file>