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8800" windowHeight="121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B20" i="1" l="1"/>
  <c r="B21" i="1" l="1"/>
  <c r="B31" i="1" l="1"/>
  <c r="B27" i="1"/>
</calcChain>
</file>

<file path=xl/sharedStrings.xml><?xml version="1.0" encoding="utf-8"?>
<sst xmlns="http://schemas.openxmlformats.org/spreadsheetml/2006/main" count="48" uniqueCount="35">
  <si>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</si>
  <si>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</si>
  <si>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</si>
  <si>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</si>
  <si>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</si>
  <si>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</si>
  <si>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</si>
  <si>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Холодное водоснабжение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</si>
  <si>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</si>
  <si>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</si>
  <si>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</si>
  <si>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</si>
  <si>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</si>
  <si>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</si>
  <si>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</si>
  <si>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</si>
  <si>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</si>
  <si>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</si>
  <si>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</si>
  <si>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</si>
  <si>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</si>
  <si>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</si>
  <si>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</si>
  <si>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</si>
  <si>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</si>
  <si>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Разница к возврату потребителям, руб</t>
  </si>
  <si>
    <t>м</t>
  </si>
  <si>
    <t>Отчет о выполнении Договора управления МКД по адресу: г. Свирск, ул. Ленина, 7</t>
  </si>
  <si>
    <t>шт</t>
  </si>
  <si>
    <t>за 2023 год</t>
  </si>
  <si>
    <t>Смена участка фанового стояка трубой ПЭ 110</t>
  </si>
  <si>
    <t>Смена досок сидений и спинок на скамейках, установка скамеек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</si>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</sst>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13" workbookViewId="0">
      <selection activeCell="B31" sqref="B31"/>
    </sheetView>
  </sheetViews>
  <sheetFormatPr defaultRowHeight="15" x14ac:dyDescent="0.25"/>
  <cols>
    <col min="1" max="1" width="34.625" style="13" customWidth="1"/>
    <col min="2" max="2" width="18.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8" t="s">
        <v>27</v>
      </c>
      <c r="B1" s="28"/>
      <c r="C1" s="28"/>
      <c r="D1" s="28"/>
      <c r="E1" s="28"/>
      <c r="F1" s="4"/>
      <c r="G1" s="4"/>
      <c r="H1" s="4"/>
      <c r="I1" s="4"/>
    </row>
    <row r="2" spans="1:9" ht="18.75" x14ac:dyDescent="0.3">
      <c r="A2" s="29" t="s">
        <v>29</v>
      </c>
      <c r="B2" s="29"/>
      <c r="C2" s="29"/>
      <c r="D2" s="29"/>
      <c r="E2" s="29"/>
      <c r="F2" s="5"/>
      <c r="G2" s="5"/>
      <c r="H2" s="5"/>
      <c r="I2" s="5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13</v>
      </c>
      <c r="B5" s="22" t="s">
        <v>9</v>
      </c>
      <c r="C5" s="17" t="s">
        <v>10</v>
      </c>
      <c r="D5" s="18">
        <v>3.1699189349013039</v>
      </c>
      <c r="E5" s="18">
        <v>39278.230000000003</v>
      </c>
    </row>
    <row r="6" spans="1:9" s="2" customFormat="1" ht="12.75" x14ac:dyDescent="0.2">
      <c r="A6" s="19" t="s">
        <v>14</v>
      </c>
      <c r="B6" s="22" t="s">
        <v>9</v>
      </c>
      <c r="C6" s="17" t="s">
        <v>10</v>
      </c>
      <c r="D6" s="18">
        <v>2.9799257991807266</v>
      </c>
      <c r="E6" s="18">
        <v>36922.400000000001</v>
      </c>
    </row>
    <row r="7" spans="1:9" s="2" customFormat="1" ht="12.75" x14ac:dyDescent="0.2">
      <c r="A7" s="19" t="s">
        <v>15</v>
      </c>
      <c r="B7" s="22" t="s">
        <v>9</v>
      </c>
      <c r="C7" s="17" t="s">
        <v>10</v>
      </c>
      <c r="D7" s="18">
        <v>2.3699372278671369</v>
      </c>
      <c r="E7" s="18">
        <v>29371.09</v>
      </c>
    </row>
    <row r="8" spans="1:9" s="2" customFormat="1" ht="12.75" x14ac:dyDescent="0.2">
      <c r="A8" s="19" t="s">
        <v>16</v>
      </c>
      <c r="B8" s="22" t="s">
        <v>17</v>
      </c>
      <c r="C8" s="17" t="s">
        <v>10</v>
      </c>
      <c r="D8" s="18">
        <v>0.69998042322974252</v>
      </c>
      <c r="E8" s="18">
        <v>9642.82</v>
      </c>
    </row>
    <row r="9" spans="1:9" s="2" customFormat="1" ht="15.75" x14ac:dyDescent="0.25">
      <c r="A9" s="30" t="s">
        <v>23</v>
      </c>
      <c r="B9" s="31"/>
      <c r="C9" s="31"/>
      <c r="D9" s="31"/>
      <c r="E9" s="32"/>
    </row>
    <row r="10" spans="1:9" s="2" customFormat="1" ht="63.75" x14ac:dyDescent="0.2">
      <c r="A10" s="20" t="s">
        <v>20</v>
      </c>
      <c r="B10" s="22" t="s">
        <v>24</v>
      </c>
      <c r="C10" s="17" t="s">
        <v>10</v>
      </c>
      <c r="D10" s="18">
        <v>5.979849243611369</v>
      </c>
      <c r="E10" s="18">
        <v>75512.160000000003</v>
      </c>
    </row>
    <row r="11" spans="1:9" s="2" customFormat="1" ht="76.5" x14ac:dyDescent="0.2">
      <c r="A11" s="20" t="s">
        <v>18</v>
      </c>
      <c r="B11" s="22" t="s">
        <v>24</v>
      </c>
      <c r="C11" s="17" t="s">
        <v>10</v>
      </c>
      <c r="D11" s="18">
        <v>3.8999031708805219</v>
      </c>
      <c r="E11" s="18">
        <v>48331.1</v>
      </c>
    </row>
    <row r="12" spans="1:9" s="2" customFormat="1" ht="76.5" x14ac:dyDescent="0.2">
      <c r="A12" s="20" t="s">
        <v>19</v>
      </c>
      <c r="B12" s="22" t="s">
        <v>24</v>
      </c>
      <c r="C12" s="17" t="s">
        <v>10</v>
      </c>
      <c r="D12" s="18">
        <v>1.13997350407267</v>
      </c>
      <c r="E12" s="18">
        <v>15175.23</v>
      </c>
    </row>
    <row r="13" spans="1:9" s="2" customFormat="1" ht="15.75" x14ac:dyDescent="0.25">
      <c r="A13" s="30" t="s">
        <v>22</v>
      </c>
      <c r="B13" s="31"/>
      <c r="C13" s="31"/>
      <c r="D13" s="31"/>
      <c r="E13" s="32"/>
    </row>
    <row r="14" spans="1:9" s="2" customFormat="1" ht="25.5" x14ac:dyDescent="0.2">
      <c r="A14" s="20" t="s">
        <v>31</v>
      </c>
      <c r="B14" s="22">
        <v>2</v>
      </c>
      <c r="C14" s="17" t="s">
        <v>28</v>
      </c>
      <c r="D14" s="18">
        <v>8007.9750000000004</v>
      </c>
      <c r="E14" s="18">
        <v>16015.95</v>
      </c>
    </row>
    <row r="15" spans="1:9" s="2" customFormat="1" ht="12.75" x14ac:dyDescent="0.2">
      <c r="A15" s="20" t="s">
        <v>30</v>
      </c>
      <c r="B15" s="22">
        <v>1.5</v>
      </c>
      <c r="C15" s="17" t="s">
        <v>26</v>
      </c>
      <c r="D15" s="18">
        <v>1099.7</v>
      </c>
      <c r="E15" s="18">
        <v>1649.55</v>
      </c>
    </row>
    <row r="16" spans="1:9" s="2" customFormat="1" ht="12.75" x14ac:dyDescent="0.2">
      <c r="A16" s="10" t="s">
        <v>5</v>
      </c>
      <c r="B16" s="23"/>
      <c r="C16" s="10"/>
      <c r="D16" s="11"/>
      <c r="E16" s="11">
        <f>SUM(E5:E15)</f>
        <v>271898.53000000003</v>
      </c>
    </row>
    <row r="17" spans="1:5" s="2" customFormat="1" ht="12.75" x14ac:dyDescent="0.2">
      <c r="A17" s="8"/>
      <c r="B17" s="24"/>
      <c r="C17" s="8"/>
      <c r="D17" s="9"/>
      <c r="E17" s="9"/>
    </row>
    <row r="18" spans="1:5" s="2" customFormat="1" ht="25.5" x14ac:dyDescent="0.2">
      <c r="A18" s="7" t="s">
        <v>32</v>
      </c>
      <c r="B18" s="25">
        <v>-19927.12</v>
      </c>
      <c r="C18" s="8"/>
      <c r="D18" s="9"/>
      <c r="E18" s="9"/>
    </row>
    <row r="19" spans="1:5" s="2" customFormat="1" ht="15.75" x14ac:dyDescent="0.2">
      <c r="A19" s="7" t="s">
        <v>11</v>
      </c>
      <c r="B19" s="25">
        <v>277093.02</v>
      </c>
      <c r="C19" s="8"/>
      <c r="D19" s="9"/>
      <c r="E19" s="9"/>
    </row>
    <row r="20" spans="1:5" s="2" customFormat="1" ht="15.75" x14ac:dyDescent="0.2">
      <c r="A20" s="7" t="s">
        <v>12</v>
      </c>
      <c r="B20" s="25">
        <f>E16</f>
        <v>271898.53000000003</v>
      </c>
      <c r="C20" s="8"/>
      <c r="D20" s="9"/>
      <c r="E20" s="9"/>
    </row>
    <row r="21" spans="1:5" s="2" customFormat="1" ht="25.5" x14ac:dyDescent="0.2">
      <c r="A21" s="7" t="s">
        <v>33</v>
      </c>
      <c r="B21" s="25">
        <f>B18+B19-B20</f>
        <v>-14732.630000000005</v>
      </c>
      <c r="C21" s="8"/>
      <c r="D21" s="9"/>
      <c r="E21" s="9"/>
    </row>
    <row r="22" spans="1:5" s="2" customFormat="1" ht="12.75" x14ac:dyDescent="0.2">
      <c r="A22" s="8"/>
      <c r="B22" s="26"/>
      <c r="C22" s="8"/>
      <c r="D22" s="9"/>
      <c r="E22" s="9"/>
    </row>
    <row r="23" spans="1:5" s="2" customFormat="1" ht="14.25" x14ac:dyDescent="0.2">
      <c r="A23" s="6" t="s">
        <v>34</v>
      </c>
      <c r="B23" s="33"/>
      <c r="C23" s="8"/>
      <c r="D23" s="9"/>
      <c r="E23" s="9"/>
    </row>
    <row r="24" spans="1:5" s="2" customFormat="1" ht="12.75" x14ac:dyDescent="0.2">
      <c r="A24" s="12" t="s">
        <v>6</v>
      </c>
      <c r="B24" s="26"/>
      <c r="C24" s="8"/>
      <c r="D24" s="9"/>
      <c r="E24" s="9"/>
    </row>
    <row r="25" spans="1:5" s="2" customFormat="1" ht="12.75" x14ac:dyDescent="0.2">
      <c r="A25" s="8" t="s">
        <v>21</v>
      </c>
      <c r="B25" s="26">
        <v>5560.69</v>
      </c>
      <c r="C25" s="8"/>
      <c r="D25" s="9"/>
      <c r="E25" s="9"/>
    </row>
    <row r="26" spans="1:5" s="2" customFormat="1" ht="12.75" x14ac:dyDescent="0.2">
      <c r="A26" s="8" t="s">
        <v>8</v>
      </c>
      <c r="B26" s="26">
        <v>10496.46</v>
      </c>
      <c r="C26" s="8"/>
      <c r="D26" s="9"/>
      <c r="E26" s="9"/>
    </row>
    <row r="27" spans="1:5" s="2" customFormat="1" ht="12.75" x14ac:dyDescent="0.2">
      <c r="A27" s="8" t="s">
        <v>25</v>
      </c>
      <c r="B27" s="26">
        <f>B25-B26</f>
        <v>-4935.7699999999995</v>
      </c>
      <c r="C27" s="8"/>
      <c r="D27" s="9"/>
      <c r="E27" s="9"/>
    </row>
    <row r="28" spans="1:5" s="2" customFormat="1" ht="12.75" x14ac:dyDescent="0.2">
      <c r="A28" s="12" t="s">
        <v>7</v>
      </c>
      <c r="B28" s="26"/>
      <c r="C28" s="8"/>
      <c r="D28" s="9"/>
      <c r="E28" s="9"/>
    </row>
    <row r="29" spans="1:5" s="2" customFormat="1" ht="12.75" x14ac:dyDescent="0.2">
      <c r="A29" s="8" t="s">
        <v>21</v>
      </c>
      <c r="B29" s="26">
        <v>0</v>
      </c>
      <c r="C29" s="8"/>
      <c r="D29" s="9"/>
      <c r="E29" s="9"/>
    </row>
    <row r="30" spans="1:5" s="2" customFormat="1" ht="12.75" x14ac:dyDescent="0.2">
      <c r="A30" s="8" t="s">
        <v>8</v>
      </c>
      <c r="B30" s="26">
        <v>843.14</v>
      </c>
      <c r="C30" s="8"/>
      <c r="D30" s="9"/>
      <c r="E30" s="9"/>
    </row>
    <row r="31" spans="1:5" s="2" customFormat="1" ht="12.75" x14ac:dyDescent="0.2">
      <c r="A31" s="8" t="s">
        <v>25</v>
      </c>
      <c r="B31" s="26">
        <f>B29-B30</f>
        <v>-843.14</v>
      </c>
      <c r="C31" s="8"/>
      <c r="D31" s="9"/>
      <c r="E31" s="9"/>
    </row>
    <row r="32" spans="1:5" s="2" customFormat="1" ht="12.75" x14ac:dyDescent="0.2">
      <c r="A32" s="8"/>
      <c r="B32" s="24"/>
      <c r="C32" s="8"/>
      <c r="D32" s="9"/>
      <c r="E32" s="9"/>
    </row>
    <row r="33" spans="1:5" s="2" customFormat="1" ht="12.75" x14ac:dyDescent="0.2">
      <c r="A33" s="8"/>
      <c r="B33" s="24"/>
      <c r="C33" s="8"/>
      <c r="D33" s="9"/>
      <c r="E33" s="9"/>
    </row>
    <row r="34" spans="1:5" s="2" customFormat="1" ht="12.75" x14ac:dyDescent="0.2">
      <c r="A34" s="8"/>
      <c r="B34" s="24"/>
      <c r="C34" s="8"/>
      <c r="D34" s="9"/>
      <c r="E34" s="9"/>
    </row>
    <row r="35" spans="1:5" s="2" customFormat="1" ht="12.75" x14ac:dyDescent="0.2">
      <c r="A35" s="8"/>
      <c r="B35" s="24"/>
      <c r="C35" s="8"/>
      <c r="D35" s="9"/>
      <c r="E35" s="9"/>
    </row>
    <row r="36" spans="1:5" s="2" customFormat="1" ht="12.75" x14ac:dyDescent="0.2">
      <c r="A36" s="8"/>
      <c r="B36" s="24"/>
      <c r="C36" s="8"/>
      <c r="D36" s="9"/>
      <c r="E36" s="9"/>
    </row>
    <row r="37" spans="1:5" s="2" customFormat="1" ht="12.75" x14ac:dyDescent="0.2">
      <c r="A37" s="8"/>
      <c r="B37" s="24"/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  <row r="81" spans="1:5" s="2" customFormat="1" ht="12.75" x14ac:dyDescent="0.2">
      <c r="A81" s="8"/>
      <c r="B81" s="24"/>
      <c r="C81" s="8"/>
      <c r="D81" s="9"/>
      <c r="E81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2023-02-20T07:32:31Z</cp:lastPrinted>
  <dcterms:created xsi:type="dcterms:W3CDTF">2023-02-17T07:00:39Z</dcterms:created>
  <dcterms:modified xsi:type="dcterms:W3CDTF">2024-01-25T04:03:10Z</dcterms:modified>
</cp:coreProperties>
</file>