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23" i="1" l="1"/>
  <c r="D20" i="1"/>
  <c r="D21" i="1"/>
  <c r="D18" i="1" l="1"/>
  <c r="D19" i="1"/>
  <c r="D16" i="1"/>
  <c r="D17" i="1"/>
  <c r="D22" i="1"/>
  <c r="E25" i="1" l="1"/>
  <c r="E26" i="1" s="1"/>
  <c r="D14" i="1"/>
  <c r="B29" i="1" l="1"/>
</calcChain>
</file>

<file path=xl/sharedStrings.xml><?xml version="1.0" encoding="utf-8"?>
<sst xmlns="http://schemas.openxmlformats.org/spreadsheetml/2006/main" count="67" uniqueCount="48">
  <si>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</si>
  <si>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</si>
  <si>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</si>
  <si>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</si>
  <si>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</si>
  <si>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</si>
  <si>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</si>
  <si>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</si>
  <si>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</si>
  <si>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</si>
  <si>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</si>
  <si>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</si>
  <si>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</si>
  <si>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</si>
  <si>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</si>
  <si>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</si>
  <si>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</si>
  <si>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</si>
  <si>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</si>
  <si>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</si>
  <si>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</si>
  <si>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</si>
  <si>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</si>
  <si>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</si>
  <si>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</si>
  <si>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</si>
  <si>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</si>
  <si>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</si>
  <si>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</si>
  <si>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</si>
  <si>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</si>
  <si>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</si>
  <si>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</si>
  <si>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Ремонт скамеек</t>
  </si>
  <si>
    <t>Отчет о выполнении Договора управления МКД по адресу: г. Свирск, ул. Молодежная 2А</t>
  </si>
  <si>
    <t>Смена крана шаровго на подводке ГВС, врезка спускника в подвальном помещении (кв.27, подвал)</t>
  </si>
  <si>
    <t>Смена кранов шаровых на подводках водоснабжения (3 подъезд, кв.16,57,26,36,19)</t>
  </si>
  <si>
    <t>Смена участков стояков отопления (кв.64;68, кв.43-46)</t>
  </si>
  <si>
    <t>Смена участков стояков канализации (кв.47-44, 36,19)</t>
  </si>
  <si>
    <t>Смена светильников (1,2,3 подъезд)</t>
  </si>
  <si>
    <t>Смена вводных автоматов (кв.5,68)</t>
  </si>
  <si>
    <t>Установка водосточной трубы</t>
  </si>
  <si>
    <t>Ремонт деревянной песочницы (изготовление и установка обрамления песочницы)</t>
  </si>
  <si>
    <t>Доставка песка на придомовую территорию</t>
  </si>
  <si>
    <t>меш.</t>
  </si>
  <si>
    <t>Экономия за 2024 год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</si>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</sst>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zoomScale="120" zoomScaleNormal="120" workbookViewId="0">
      <selection activeCell="E49" sqref="E49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34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131985.48000000001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123974.79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98798.34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0.59</v>
      </c>
      <c r="E8" s="22">
        <v>22506.15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</v>
      </c>
      <c r="E10" s="22">
        <v>305168.7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3.94</v>
      </c>
      <c r="E11" s="22">
        <v>150295.59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2.17</v>
      </c>
      <c r="E12" s="22">
        <v>82777.05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24" x14ac:dyDescent="0.2">
      <c r="A14" s="23" t="s">
        <v>36</v>
      </c>
      <c r="B14" s="20">
        <v>6</v>
      </c>
      <c r="C14" s="21" t="s">
        <v>30</v>
      </c>
      <c r="D14" s="22">
        <f>E14/B14</f>
        <v>831.50333333333344</v>
      </c>
      <c r="E14" s="22">
        <v>4989.0200000000004</v>
      </c>
    </row>
    <row r="15" spans="1:9" s="2" customFormat="1" ht="24" x14ac:dyDescent="0.2">
      <c r="A15" s="23" t="s">
        <v>35</v>
      </c>
      <c r="B15" s="20">
        <v>2</v>
      </c>
      <c r="C15" s="21" t="s">
        <v>30</v>
      </c>
      <c r="D15" s="22">
        <f>E15/B15</f>
        <v>791.12</v>
      </c>
      <c r="E15" s="22">
        <v>1582.24</v>
      </c>
    </row>
    <row r="16" spans="1:9" s="2" customFormat="1" ht="12.75" x14ac:dyDescent="0.2">
      <c r="A16" s="23" t="s">
        <v>37</v>
      </c>
      <c r="B16" s="20">
        <v>8</v>
      </c>
      <c r="C16" s="21" t="s">
        <v>31</v>
      </c>
      <c r="D16" s="22">
        <f t="shared" ref="D16:D23" si="0">E16/B16</f>
        <v>1573.3275000000001</v>
      </c>
      <c r="E16" s="22">
        <v>12586.62</v>
      </c>
    </row>
    <row r="17" spans="1:5" s="2" customFormat="1" ht="12.75" x14ac:dyDescent="0.2">
      <c r="A17" s="23" t="s">
        <v>38</v>
      </c>
      <c r="B17" s="20">
        <v>6.5</v>
      </c>
      <c r="C17" s="21" t="s">
        <v>31</v>
      </c>
      <c r="D17" s="22">
        <f t="shared" si="0"/>
        <v>1650.2415384615383</v>
      </c>
      <c r="E17" s="22">
        <v>10726.57</v>
      </c>
    </row>
    <row r="18" spans="1:5" s="2" customFormat="1" ht="12.75" x14ac:dyDescent="0.2">
      <c r="A18" s="23" t="s">
        <v>39</v>
      </c>
      <c r="B18" s="20">
        <v>3</v>
      </c>
      <c r="C18" s="21" t="s">
        <v>30</v>
      </c>
      <c r="D18" s="22">
        <f t="shared" si="0"/>
        <v>2402.4299999999998</v>
      </c>
      <c r="E18" s="22">
        <v>7207.29</v>
      </c>
    </row>
    <row r="19" spans="1:5" s="2" customFormat="1" ht="12.75" x14ac:dyDescent="0.2">
      <c r="A19" s="23" t="s">
        <v>40</v>
      </c>
      <c r="B19" s="20">
        <v>2</v>
      </c>
      <c r="C19" s="21" t="s">
        <v>30</v>
      </c>
      <c r="D19" s="22">
        <f t="shared" si="0"/>
        <v>1215.1099999999999</v>
      </c>
      <c r="E19" s="22">
        <v>2430.2199999999998</v>
      </c>
    </row>
    <row r="20" spans="1:5" s="2" customFormat="1" ht="12.75" x14ac:dyDescent="0.2">
      <c r="A20" s="23" t="s">
        <v>33</v>
      </c>
      <c r="B20" s="20">
        <v>7</v>
      </c>
      <c r="C20" s="21" t="s">
        <v>30</v>
      </c>
      <c r="D20" s="22">
        <f t="shared" si="0"/>
        <v>1886.83</v>
      </c>
      <c r="E20" s="22">
        <v>13207.81</v>
      </c>
    </row>
    <row r="21" spans="1:5" s="2" customFormat="1" ht="12.75" x14ac:dyDescent="0.2">
      <c r="A21" s="23" t="s">
        <v>41</v>
      </c>
      <c r="B21" s="20">
        <v>3</v>
      </c>
      <c r="C21" s="21" t="s">
        <v>31</v>
      </c>
      <c r="D21" s="22">
        <f t="shared" si="0"/>
        <v>187.01999999999998</v>
      </c>
      <c r="E21" s="22">
        <v>561.05999999999995</v>
      </c>
    </row>
    <row r="22" spans="1:5" s="2" customFormat="1" ht="24" x14ac:dyDescent="0.2">
      <c r="A22" s="23" t="s">
        <v>42</v>
      </c>
      <c r="B22" s="20">
        <v>1</v>
      </c>
      <c r="C22" s="21" t="s">
        <v>30</v>
      </c>
      <c r="D22" s="22">
        <f t="shared" si="0"/>
        <v>754.24</v>
      </c>
      <c r="E22" s="22">
        <v>754.24</v>
      </c>
    </row>
    <row r="23" spans="1:5" s="2" customFormat="1" ht="12.75" x14ac:dyDescent="0.2">
      <c r="A23" s="23" t="s">
        <v>43</v>
      </c>
      <c r="B23" s="20">
        <v>16</v>
      </c>
      <c r="C23" s="21" t="s">
        <v>44</v>
      </c>
      <c r="D23" s="22">
        <f t="shared" si="0"/>
        <v>133.31562500000001</v>
      </c>
      <c r="E23" s="22">
        <v>2133.0500000000002</v>
      </c>
    </row>
    <row r="24" spans="1:5" s="2" customFormat="1" ht="12.75" x14ac:dyDescent="0.2">
      <c r="A24" s="23"/>
      <c r="B24" s="20"/>
      <c r="C24" s="21"/>
      <c r="D24" s="22"/>
      <c r="E24" s="22"/>
    </row>
    <row r="25" spans="1:5" s="2" customFormat="1" ht="12.75" x14ac:dyDescent="0.2">
      <c r="A25" s="28" t="s">
        <v>20</v>
      </c>
      <c r="B25" s="20"/>
      <c r="C25" s="21"/>
      <c r="D25" s="22"/>
      <c r="E25" s="29">
        <f>SUM(E14:E24)</f>
        <v>56178.119999999995</v>
      </c>
    </row>
    <row r="26" spans="1:5" s="2" customFormat="1" ht="12.75" x14ac:dyDescent="0.2">
      <c r="A26" s="28" t="s">
        <v>5</v>
      </c>
      <c r="B26" s="30"/>
      <c r="C26" s="28"/>
      <c r="D26" s="29"/>
      <c r="E26" s="29">
        <f>SUM(E5:E8)+SUM(E10:E12)+E25</f>
        <v>971684.22000000009</v>
      </c>
    </row>
    <row r="27" spans="1:5" s="2" customFormat="1" ht="5.25" customHeight="1" x14ac:dyDescent="0.2">
      <c r="A27" s="25"/>
      <c r="B27" s="26"/>
      <c r="C27" s="25"/>
      <c r="D27" s="27"/>
      <c r="E27" s="27"/>
    </row>
    <row r="28" spans="1:5" s="2" customFormat="1" ht="12.75" x14ac:dyDescent="0.2">
      <c r="A28" s="31" t="s">
        <v>46</v>
      </c>
      <c r="B28" s="32">
        <v>191146.11</v>
      </c>
      <c r="C28" s="12"/>
      <c r="D28" s="15"/>
      <c r="E28" s="27"/>
    </row>
    <row r="29" spans="1:5" s="2" customFormat="1" ht="12.75" x14ac:dyDescent="0.2">
      <c r="A29" s="31" t="s">
        <v>22</v>
      </c>
      <c r="B29" s="32">
        <f>E26</f>
        <v>971684.22000000009</v>
      </c>
      <c r="C29" s="12"/>
      <c r="D29" s="15"/>
      <c r="E29" s="27"/>
    </row>
    <row r="30" spans="1:5" s="2" customFormat="1" ht="12.75" x14ac:dyDescent="0.2">
      <c r="A30" s="31" t="s">
        <v>21</v>
      </c>
      <c r="B30" s="32">
        <v>1019644.86</v>
      </c>
      <c r="C30" s="12"/>
      <c r="D30" s="15"/>
      <c r="E30" s="27"/>
    </row>
    <row r="31" spans="1:5" s="2" customFormat="1" ht="12.75" x14ac:dyDescent="0.2">
      <c r="A31" s="31" t="s">
        <v>47</v>
      </c>
      <c r="B31" s="32">
        <v>143145.47</v>
      </c>
      <c r="C31" s="12"/>
      <c r="D31" s="15"/>
      <c r="E31" s="27"/>
    </row>
    <row r="32" spans="1:5" s="2" customFormat="1" ht="12.75" x14ac:dyDescent="0.2">
      <c r="A32" s="12" t="s">
        <v>45</v>
      </c>
      <c r="B32" s="32">
        <v>47960.639999999999</v>
      </c>
      <c r="C32" s="12"/>
      <c r="D32" s="15"/>
      <c r="E32" s="27"/>
    </row>
    <row r="33" spans="1:5" s="2" customFormat="1" ht="6" customHeight="1" x14ac:dyDescent="0.2">
      <c r="A33" s="12"/>
      <c r="B33" s="32"/>
      <c r="C33" s="12"/>
      <c r="D33" s="15"/>
      <c r="E33" s="27"/>
    </row>
    <row r="34" spans="1:5" s="2" customFormat="1" ht="12.75" x14ac:dyDescent="0.2">
      <c r="A34" s="33" t="s">
        <v>23</v>
      </c>
      <c r="B34" s="34"/>
      <c r="C34" s="12"/>
      <c r="D34" s="15"/>
      <c r="E34" s="27"/>
    </row>
    <row r="35" spans="1:5" s="2" customFormat="1" ht="12.75" x14ac:dyDescent="0.2">
      <c r="A35" s="35" t="s">
        <v>6</v>
      </c>
      <c r="B35" s="36"/>
      <c r="C35" s="12"/>
      <c r="D35" s="15"/>
      <c r="E35" s="27"/>
    </row>
    <row r="36" spans="1:5" s="2" customFormat="1" ht="12.75" x14ac:dyDescent="0.2">
      <c r="A36" s="12" t="s">
        <v>16</v>
      </c>
      <c r="B36" s="36">
        <v>13047.06</v>
      </c>
      <c r="C36" s="12"/>
      <c r="D36" s="15"/>
      <c r="E36" s="27"/>
    </row>
    <row r="37" spans="1:5" s="2" customFormat="1" ht="12.75" x14ac:dyDescent="0.2">
      <c r="A37" s="12" t="s">
        <v>8</v>
      </c>
      <c r="B37" s="36">
        <v>16362.95</v>
      </c>
      <c r="C37" s="12"/>
      <c r="D37" s="15"/>
      <c r="E37" s="27"/>
    </row>
    <row r="38" spans="1:5" s="2" customFormat="1" ht="12.75" x14ac:dyDescent="0.2">
      <c r="A38" s="12" t="s">
        <v>32</v>
      </c>
      <c r="B38" s="36">
        <v>3315.89</v>
      </c>
      <c r="C38" s="12"/>
      <c r="D38" s="15"/>
      <c r="E38" s="27"/>
    </row>
    <row r="39" spans="1:5" s="2" customFormat="1" ht="12.75" x14ac:dyDescent="0.2">
      <c r="A39" s="35" t="s">
        <v>7</v>
      </c>
      <c r="B39" s="36"/>
      <c r="C39" s="12"/>
      <c r="D39" s="15"/>
      <c r="E39" s="27"/>
    </row>
    <row r="40" spans="1:5" s="2" customFormat="1" ht="12.75" x14ac:dyDescent="0.2">
      <c r="A40" s="12" t="s">
        <v>16</v>
      </c>
      <c r="B40" s="36">
        <v>0</v>
      </c>
      <c r="C40" s="12"/>
      <c r="D40" s="15"/>
      <c r="E40" s="27"/>
    </row>
    <row r="41" spans="1:5" s="2" customFormat="1" ht="12.75" x14ac:dyDescent="0.2">
      <c r="A41" s="12" t="s">
        <v>8</v>
      </c>
      <c r="B41" s="36">
        <v>3162.61</v>
      </c>
      <c r="C41" s="12"/>
      <c r="D41" s="15"/>
      <c r="E41" s="27"/>
    </row>
    <row r="42" spans="1:5" s="2" customFormat="1" ht="12.75" x14ac:dyDescent="0.2">
      <c r="A42" s="12" t="s">
        <v>32</v>
      </c>
      <c r="B42" s="36">
        <v>3162.61</v>
      </c>
      <c r="C42" s="12"/>
      <c r="D42" s="15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12" t="s">
        <v>29</v>
      </c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2025-02-17T00:23:36Z</cp:lastPrinted>
  <dcterms:created xsi:type="dcterms:W3CDTF">2023-02-17T07:00:39Z</dcterms:created>
  <dcterms:modified xsi:type="dcterms:W3CDTF">2025-02-17T00:24:51Z</dcterms:modified>
</cp:coreProperties>
</file>