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D16" i="1"/>
  <c r="D17" i="1"/>
  <c r="D15" i="1"/>
  <c r="D14" i="1" l="1"/>
  <c r="E20" i="1" l="1"/>
  <c r="E21" i="1" l="1"/>
  <c r="B24" i="1" s="1"/>
</calcChain>
</file>

<file path=xl/sharedStrings.xml><?xml version="1.0" encoding="utf-8"?>
<sst xmlns="http://schemas.openxmlformats.org/spreadsheetml/2006/main" count="57" uniqueCount="43">
  <si>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</si>
  <si>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</si>
  <si>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</si>
  <si>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</si>
  <si>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</si>
  <si>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</si>
  <si>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</si>
  <si>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</si>
  <si>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</si>
  <si>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</si>
  <si>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</si>
  <si>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</si>
  <si>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</si>
  <si>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</si>
  <si>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</si>
  <si>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</si>
  <si>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</si>
  <si>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</si>
  <si>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</si>
  <si>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</si>
  <si>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</si>
  <si>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</si>
  <si>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</si>
  <si>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</si>
  <si>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</si>
  <si>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</si>
  <si>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</si>
  <si>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</si>
  <si>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</si>
  <si>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</si>
  <si>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шт</t>
  </si>
  <si>
    <t>м</t>
  </si>
  <si>
    <t>Доставка песка на придомовую территорию</t>
  </si>
  <si>
    <t>меш.</t>
  </si>
  <si>
    <t>Разница к доначислению потребителям</t>
  </si>
  <si>
    <t>Отчет о выполнении Договора управления МКД по адресу: г. Свирск, ул. Тимирязева 13</t>
  </si>
  <si>
    <t>Ремонт зонта на вытяжной вентиляции</t>
  </si>
  <si>
    <t>Чистка центральной канализации с раборкой трубы (2 подъезд)</t>
  </si>
  <si>
    <t>Установка выключателей в подъезде (1 подъезд)</t>
  </si>
  <si>
    <t>Смена светильников (1,2 подъезд)</t>
  </si>
  <si>
    <t>Экономия за 2024 год</t>
  </si>
  <si>
    <t>Остаток на 1 января 2024г- перевыполнение (период 2018-2023)</t>
  </si>
  <si>
    <t>Остаток на 1 января 2025г.- перевыполнение (период 2018-2024)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</si>
</sst>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2" fontId="6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164" fontId="6" fillId="0" borderId="0" xfId="0" applyNumberFormat="1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7"/>
  <sheetViews>
    <sheetView tabSelected="1" zoomScale="120" zoomScaleNormal="120" workbookViewId="0">
      <selection activeCell="B39" sqref="B39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41" t="s">
        <v>35</v>
      </c>
      <c r="B1" s="41"/>
      <c r="C1" s="41"/>
      <c r="D1" s="41"/>
      <c r="E1" s="41"/>
      <c r="F1" s="4"/>
      <c r="G1" s="4"/>
      <c r="H1" s="4"/>
      <c r="I1" s="4"/>
    </row>
    <row r="2" spans="1:9" ht="18.75" x14ac:dyDescent="0.3">
      <c r="A2" s="42" t="s">
        <v>19</v>
      </c>
      <c r="B2" s="42"/>
      <c r="C2" s="42"/>
      <c r="D2" s="42"/>
      <c r="E2" s="42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3.46</v>
      </c>
      <c r="E5" s="22">
        <v>42874.8</v>
      </c>
    </row>
    <row r="6" spans="1:9" s="2" customFormat="1" ht="12.75" x14ac:dyDescent="0.2">
      <c r="A6" s="19" t="s">
        <v>11</v>
      </c>
      <c r="B6" s="20" t="s">
        <v>28</v>
      </c>
      <c r="C6" s="21" t="s">
        <v>9</v>
      </c>
      <c r="D6" s="22">
        <v>3.25</v>
      </c>
      <c r="E6" s="22">
        <v>40272.559999999998</v>
      </c>
    </row>
    <row r="7" spans="1:9" s="2" customFormat="1" ht="12.75" x14ac:dyDescent="0.2">
      <c r="A7" s="19" t="s">
        <v>12</v>
      </c>
      <c r="B7" s="20" t="s">
        <v>27</v>
      </c>
      <c r="C7" s="21" t="s">
        <v>9</v>
      </c>
      <c r="D7" s="22">
        <v>2.59</v>
      </c>
      <c r="E7" s="22">
        <v>32094.11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1.6</v>
      </c>
      <c r="E8" s="22">
        <v>19826.5</v>
      </c>
    </row>
    <row r="9" spans="1:9" s="2" customFormat="1" ht="12.75" x14ac:dyDescent="0.2">
      <c r="A9" s="43" t="s">
        <v>18</v>
      </c>
      <c r="B9" s="44"/>
      <c r="C9" s="44"/>
      <c r="D9" s="44"/>
      <c r="E9" s="45"/>
    </row>
    <row r="10" spans="1:9" s="2" customFormat="1" ht="12.75" x14ac:dyDescent="0.2">
      <c r="A10" s="23" t="s">
        <v>24</v>
      </c>
      <c r="B10" s="20" t="s">
        <v>15</v>
      </c>
      <c r="C10" s="21" t="s">
        <v>9</v>
      </c>
      <c r="D10" s="22">
        <v>8.08</v>
      </c>
      <c r="E10" s="22">
        <v>100123.81</v>
      </c>
    </row>
    <row r="11" spans="1:9" s="2" customFormat="1" ht="24" x14ac:dyDescent="0.2">
      <c r="A11" s="23" t="s">
        <v>25</v>
      </c>
      <c r="B11" s="20" t="s">
        <v>15</v>
      </c>
      <c r="C11" s="21" t="s">
        <v>9</v>
      </c>
      <c r="D11" s="22">
        <v>1.81</v>
      </c>
      <c r="E11" s="22">
        <v>22428.720000000001</v>
      </c>
    </row>
    <row r="12" spans="1:9" s="2" customFormat="1" ht="24" x14ac:dyDescent="0.2">
      <c r="A12" s="23" t="s">
        <v>26</v>
      </c>
      <c r="B12" s="20" t="s">
        <v>15</v>
      </c>
      <c r="C12" s="21" t="s">
        <v>9</v>
      </c>
      <c r="D12" s="22">
        <v>3.31</v>
      </c>
      <c r="E12" s="22">
        <v>41016.07</v>
      </c>
    </row>
    <row r="13" spans="1:9" s="2" customFormat="1" ht="12.75" x14ac:dyDescent="0.2">
      <c r="A13" s="43" t="s">
        <v>17</v>
      </c>
      <c r="B13" s="44"/>
      <c r="C13" s="44"/>
      <c r="D13" s="44"/>
      <c r="E13" s="45"/>
    </row>
    <row r="14" spans="1:9" s="2" customFormat="1" ht="12.75" x14ac:dyDescent="0.2">
      <c r="A14" s="23" t="s">
        <v>37</v>
      </c>
      <c r="B14" s="20">
        <v>3</v>
      </c>
      <c r="C14" s="21" t="s">
        <v>31</v>
      </c>
      <c r="D14" s="22">
        <f t="shared" ref="D14:D18" si="0">E14/B14</f>
        <v>1518.0166666666667</v>
      </c>
      <c r="E14" s="22">
        <v>4554.05</v>
      </c>
    </row>
    <row r="15" spans="1:9" s="2" customFormat="1" ht="12.75" x14ac:dyDescent="0.2">
      <c r="A15" s="23" t="s">
        <v>38</v>
      </c>
      <c r="B15" s="20">
        <v>6</v>
      </c>
      <c r="C15" s="21" t="s">
        <v>30</v>
      </c>
      <c r="D15" s="22">
        <f t="shared" si="0"/>
        <v>247.53833333333333</v>
      </c>
      <c r="E15" s="22">
        <v>1485.23</v>
      </c>
    </row>
    <row r="16" spans="1:9" s="2" customFormat="1" ht="12.75" x14ac:dyDescent="0.2">
      <c r="A16" s="23" t="s">
        <v>39</v>
      </c>
      <c r="B16" s="20">
        <v>2</v>
      </c>
      <c r="C16" s="21" t="s">
        <v>30</v>
      </c>
      <c r="D16" s="22">
        <f t="shared" si="0"/>
        <v>1132.1600000000001</v>
      </c>
      <c r="E16" s="22">
        <v>2264.3200000000002</v>
      </c>
    </row>
    <row r="17" spans="1:5" s="2" customFormat="1" ht="12.75" x14ac:dyDescent="0.2">
      <c r="A17" s="23" t="s">
        <v>32</v>
      </c>
      <c r="B17" s="20">
        <v>8</v>
      </c>
      <c r="C17" s="21" t="s">
        <v>33</v>
      </c>
      <c r="D17" s="22">
        <f t="shared" si="0"/>
        <v>146.63249999999999</v>
      </c>
      <c r="E17" s="22">
        <v>1173.06</v>
      </c>
    </row>
    <row r="18" spans="1:5" s="2" customFormat="1" ht="12.75" x14ac:dyDescent="0.2">
      <c r="A18" s="23" t="s">
        <v>36</v>
      </c>
      <c r="B18" s="20">
        <v>1</v>
      </c>
      <c r="C18" s="21" t="s">
        <v>30</v>
      </c>
      <c r="D18" s="22">
        <f t="shared" si="0"/>
        <v>1223.26</v>
      </c>
      <c r="E18" s="22">
        <v>1223.26</v>
      </c>
    </row>
    <row r="19" spans="1:5" s="2" customFormat="1" ht="12.75" x14ac:dyDescent="0.2">
      <c r="A19" s="23"/>
      <c r="B19" s="20"/>
      <c r="C19" s="21"/>
      <c r="D19" s="22"/>
      <c r="E19" s="22"/>
    </row>
    <row r="20" spans="1:5" s="2" customFormat="1" ht="12.75" x14ac:dyDescent="0.2">
      <c r="A20" s="28" t="s">
        <v>20</v>
      </c>
      <c r="B20" s="20"/>
      <c r="C20" s="21"/>
      <c r="D20" s="22"/>
      <c r="E20" s="29">
        <f>SUM(E14:E19)</f>
        <v>10699.92</v>
      </c>
    </row>
    <row r="21" spans="1:5" s="2" customFormat="1" ht="12.75" x14ac:dyDescent="0.2">
      <c r="A21" s="28" t="s">
        <v>5</v>
      </c>
      <c r="B21" s="30"/>
      <c r="C21" s="28"/>
      <c r="D21" s="29"/>
      <c r="E21" s="29">
        <f>SUM(E5:E8)+SUM(E10:E12)+E20</f>
        <v>309336.49</v>
      </c>
    </row>
    <row r="22" spans="1:5" s="2" customFormat="1" ht="18" customHeight="1" x14ac:dyDescent="0.2">
      <c r="A22" s="37"/>
      <c r="B22" s="38"/>
      <c r="C22" s="39"/>
      <c r="D22" s="40"/>
      <c r="E22" s="40"/>
    </row>
    <row r="23" spans="1:5" s="2" customFormat="1" ht="12.75" x14ac:dyDescent="0.2">
      <c r="A23" s="31" t="s">
        <v>41</v>
      </c>
      <c r="B23" s="32">
        <v>192572</v>
      </c>
      <c r="C23" s="12"/>
      <c r="D23" s="15"/>
      <c r="E23" s="27"/>
    </row>
    <row r="24" spans="1:5" s="2" customFormat="1" ht="12.75" x14ac:dyDescent="0.2">
      <c r="A24" s="31" t="s">
        <v>22</v>
      </c>
      <c r="B24" s="32">
        <f>E21</f>
        <v>309336.49</v>
      </c>
      <c r="C24" s="12"/>
      <c r="D24" s="15"/>
      <c r="E24" s="27"/>
    </row>
    <row r="25" spans="1:5" s="2" customFormat="1" ht="12.75" x14ac:dyDescent="0.2">
      <c r="A25" s="31" t="s">
        <v>21</v>
      </c>
      <c r="B25" s="32">
        <v>327756.79999999999</v>
      </c>
      <c r="C25" s="12"/>
      <c r="D25" s="15"/>
      <c r="E25" s="27"/>
    </row>
    <row r="26" spans="1:5" s="2" customFormat="1" ht="12.75" x14ac:dyDescent="0.2">
      <c r="A26" s="31" t="s">
        <v>42</v>
      </c>
      <c r="B26" s="32">
        <v>174151.69</v>
      </c>
      <c r="C26" s="12"/>
      <c r="D26" s="15"/>
      <c r="E26" s="27"/>
    </row>
    <row r="27" spans="1:5" s="2" customFormat="1" ht="12.75" x14ac:dyDescent="0.2">
      <c r="A27" s="12" t="s">
        <v>40</v>
      </c>
      <c r="B27" s="32">
        <v>18420.310000000001</v>
      </c>
      <c r="C27" s="12"/>
      <c r="D27" s="15"/>
      <c r="E27" s="27"/>
    </row>
    <row r="28" spans="1:5" s="2" customFormat="1" ht="6" customHeight="1" x14ac:dyDescent="0.2">
      <c r="A28" s="12"/>
      <c r="B28" s="32"/>
      <c r="C28" s="12"/>
      <c r="D28" s="15"/>
      <c r="E28" s="27"/>
    </row>
    <row r="29" spans="1:5" s="2" customFormat="1" ht="12.75" x14ac:dyDescent="0.2">
      <c r="A29" s="33" t="s">
        <v>23</v>
      </c>
      <c r="B29" s="34"/>
      <c r="C29" s="12"/>
      <c r="D29" s="15"/>
      <c r="E29" s="27"/>
    </row>
    <row r="30" spans="1:5" s="2" customFormat="1" ht="12.75" x14ac:dyDescent="0.2">
      <c r="A30" s="35" t="s">
        <v>6</v>
      </c>
      <c r="B30" s="36"/>
      <c r="C30" s="12"/>
      <c r="D30" s="15"/>
      <c r="E30" s="27"/>
    </row>
    <row r="31" spans="1:5" s="2" customFormat="1" ht="12.75" x14ac:dyDescent="0.2">
      <c r="A31" s="12" t="s">
        <v>16</v>
      </c>
      <c r="B31" s="36">
        <v>6681.74</v>
      </c>
      <c r="C31" s="12"/>
      <c r="D31" s="15"/>
      <c r="E31" s="27"/>
    </row>
    <row r="32" spans="1:5" s="2" customFormat="1" ht="12.75" x14ac:dyDescent="0.2">
      <c r="A32" s="12" t="s">
        <v>8</v>
      </c>
      <c r="B32" s="36">
        <v>-6081.25</v>
      </c>
      <c r="C32" s="12"/>
      <c r="D32" s="15"/>
      <c r="E32" s="27"/>
    </row>
    <row r="33" spans="1:5" s="2" customFormat="1" ht="12.75" x14ac:dyDescent="0.2">
      <c r="A33" s="12" t="s">
        <v>34</v>
      </c>
      <c r="B33" s="36">
        <v>600.49</v>
      </c>
      <c r="C33" s="12"/>
      <c r="D33" s="15"/>
      <c r="E33" s="27"/>
    </row>
    <row r="34" spans="1:5" s="2" customFormat="1" ht="12.75" x14ac:dyDescent="0.2">
      <c r="A34" s="35" t="s">
        <v>7</v>
      </c>
      <c r="B34" s="36"/>
      <c r="C34" s="12"/>
      <c r="D34" s="15"/>
      <c r="E34" s="27"/>
    </row>
    <row r="35" spans="1:5" s="2" customFormat="1" ht="12.75" x14ac:dyDescent="0.2">
      <c r="A35" s="12" t="s">
        <v>16</v>
      </c>
      <c r="B35" s="36">
        <v>7453.63</v>
      </c>
      <c r="C35" s="12"/>
      <c r="D35" s="15"/>
      <c r="E35" s="27"/>
    </row>
    <row r="36" spans="1:5" s="2" customFormat="1" ht="12.75" x14ac:dyDescent="0.2">
      <c r="A36" s="12" t="s">
        <v>8</v>
      </c>
      <c r="B36" s="36">
        <v>361.2</v>
      </c>
      <c r="C36" s="12"/>
      <c r="D36" s="15"/>
      <c r="E36" s="27"/>
    </row>
    <row r="37" spans="1:5" s="2" customFormat="1" ht="12.75" x14ac:dyDescent="0.2">
      <c r="A37" s="12" t="s">
        <v>34</v>
      </c>
      <c r="B37" s="36">
        <v>7092.43</v>
      </c>
      <c r="C37" s="12"/>
      <c r="D37" s="15"/>
      <c r="E37" s="27"/>
    </row>
    <row r="38" spans="1:5" s="2" customFormat="1" ht="12.75" x14ac:dyDescent="0.2">
      <c r="A38" s="25"/>
      <c r="B38" s="26"/>
      <c r="C38" s="25"/>
      <c r="D38" s="27"/>
      <c r="E38" s="27"/>
    </row>
    <row r="39" spans="1:5" s="2" customFormat="1" ht="12.75" x14ac:dyDescent="0.2">
      <c r="A39" s="25"/>
      <c r="B39" s="26"/>
      <c r="C39" s="25"/>
      <c r="D39" s="27"/>
      <c r="E39" s="27"/>
    </row>
    <row r="40" spans="1:5" s="2" customFormat="1" ht="12.75" x14ac:dyDescent="0.2">
      <c r="A40" s="12" t="s">
        <v>29</v>
      </c>
      <c r="B40" s="26"/>
      <c r="C40" s="25"/>
      <c r="D40" s="27"/>
      <c r="E40" s="27"/>
    </row>
    <row r="41" spans="1:5" s="2" customFormat="1" ht="12.75" x14ac:dyDescent="0.2">
      <c r="A41" s="25"/>
      <c r="B41" s="26"/>
      <c r="C41" s="25"/>
      <c r="D41" s="27"/>
      <c r="E41" s="27"/>
    </row>
    <row r="42" spans="1:5" s="2" customFormat="1" ht="12.75" x14ac:dyDescent="0.2">
      <c r="A42" s="25"/>
      <c r="B42" s="26"/>
      <c r="C42" s="25"/>
      <c r="D42" s="27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25"/>
      <c r="B63" s="26"/>
      <c r="C63" s="25"/>
      <c r="D63" s="27"/>
      <c r="E63" s="27"/>
    </row>
    <row r="64" spans="1:5" s="2" customFormat="1" ht="12.75" x14ac:dyDescent="0.2">
      <c r="A64" s="25"/>
      <c r="B64" s="26"/>
      <c r="C64" s="25"/>
      <c r="D64" s="27"/>
      <c r="E64" s="27"/>
    </row>
    <row r="65" spans="1:5" s="2" customFormat="1" ht="12.75" x14ac:dyDescent="0.2">
      <c r="A65" s="25"/>
      <c r="B65" s="26"/>
      <c r="C65" s="25"/>
      <c r="D65" s="27"/>
      <c r="E65" s="27"/>
    </row>
    <row r="66" spans="1:5" s="2" customFormat="1" ht="12.75" x14ac:dyDescent="0.2">
      <c r="A66" s="25"/>
      <c r="B66" s="26"/>
      <c r="C66" s="25"/>
      <c r="D66" s="27"/>
      <c r="E66" s="27"/>
    </row>
    <row r="67" spans="1:5" s="2" customFormat="1" ht="12.75" x14ac:dyDescent="0.2">
      <c r="A67" s="12"/>
      <c r="B67" s="24"/>
      <c r="C67" s="12"/>
      <c r="D67" s="15"/>
      <c r="E67" s="15"/>
    </row>
    <row r="68" spans="1:5" s="2" customFormat="1" ht="12.75" x14ac:dyDescent="0.2">
      <c r="A68" s="12"/>
      <c r="B68" s="24"/>
      <c r="C68" s="12"/>
      <c r="D68" s="15"/>
      <c r="E68" s="15"/>
    </row>
    <row r="69" spans="1:5" s="2" customFormat="1" ht="12.75" x14ac:dyDescent="0.2">
      <c r="A69" s="12"/>
      <c r="B69" s="24"/>
      <c r="C69" s="12"/>
      <c r="D69" s="15"/>
      <c r="E69" s="15"/>
    </row>
    <row r="70" spans="1:5" s="2" customFormat="1" ht="12.75" x14ac:dyDescent="0.2">
      <c r="A70" s="12"/>
      <c r="B70" s="24"/>
      <c r="C70" s="12"/>
      <c r="D70" s="15"/>
      <c r="E70" s="15"/>
    </row>
    <row r="71" spans="1:5" s="2" customFormat="1" ht="12.75" x14ac:dyDescent="0.2">
      <c r="A71" s="12"/>
      <c r="B71" s="24"/>
      <c r="C71" s="12"/>
      <c r="D71" s="15"/>
      <c r="E71" s="15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12"/>
      <c r="B73" s="24"/>
      <c r="C73" s="12"/>
      <c r="D73" s="15"/>
      <c r="E73" s="15"/>
    </row>
    <row r="74" spans="1:5" s="2" customFormat="1" ht="12.75" x14ac:dyDescent="0.2">
      <c r="A74" s="12"/>
      <c r="B74" s="24"/>
      <c r="C74" s="12"/>
      <c r="D74" s="15"/>
      <c r="E74" s="15"/>
    </row>
    <row r="75" spans="1:5" s="2" customFormat="1" ht="12.75" x14ac:dyDescent="0.2">
      <c r="A75" s="12"/>
      <c r="B75" s="24"/>
      <c r="C75" s="12"/>
      <c r="D75" s="15"/>
      <c r="E75" s="15"/>
    </row>
    <row r="76" spans="1:5" s="2" customFormat="1" ht="12.75" x14ac:dyDescent="0.2">
      <c r="A76" s="12"/>
      <c r="B76" s="24"/>
      <c r="C76" s="12"/>
      <c r="D76" s="15"/>
      <c r="E76" s="15"/>
    </row>
    <row r="77" spans="1:5" s="2" customFormat="1" ht="12.75" x14ac:dyDescent="0.2">
      <c r="A77" s="12"/>
      <c r="B77" s="24"/>
      <c r="C77" s="12"/>
      <c r="D77" s="15"/>
      <c r="E77" s="15"/>
    </row>
    <row r="78" spans="1:5" s="2" customFormat="1" ht="12.75" x14ac:dyDescent="0.2">
      <c r="A78" s="6"/>
      <c r="B78" s="10"/>
      <c r="C78" s="6"/>
      <c r="D78" s="7"/>
      <c r="E78" s="7"/>
    </row>
    <row r="79" spans="1:5" s="2" customFormat="1" ht="12.75" x14ac:dyDescent="0.2">
      <c r="A79" s="6"/>
      <c r="B79" s="10"/>
      <c r="C79" s="6"/>
      <c r="D79" s="7"/>
      <c r="E79" s="7"/>
    </row>
    <row r="80" spans="1:5" s="2" customFormat="1" ht="12.75" x14ac:dyDescent="0.2">
      <c r="A80" s="6"/>
      <c r="B80" s="10"/>
      <c r="C80" s="6"/>
      <c r="D80" s="7"/>
      <c r="E80" s="7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  <row r="83" spans="1:5" s="2" customFormat="1" ht="12.75" x14ac:dyDescent="0.2">
      <c r="A83" s="6"/>
      <c r="B83" s="10"/>
      <c r="C83" s="6"/>
      <c r="D83" s="7"/>
      <c r="E83" s="7"/>
    </row>
    <row r="84" spans="1:5" s="2" customFormat="1" ht="12.75" x14ac:dyDescent="0.2">
      <c r="A84" s="6"/>
      <c r="B84" s="10"/>
      <c r="C84" s="6"/>
      <c r="D84" s="7"/>
      <c r="E84" s="7"/>
    </row>
    <row r="85" spans="1:5" s="2" customFormat="1" ht="12.75" x14ac:dyDescent="0.2">
      <c r="A85" s="6"/>
      <c r="B85" s="10"/>
      <c r="C85" s="6"/>
      <c r="D85" s="7"/>
      <c r="E85" s="7"/>
    </row>
    <row r="86" spans="1:5" s="2" customFormat="1" ht="12.75" x14ac:dyDescent="0.2">
      <c r="A86" s="6"/>
      <c r="B86" s="10"/>
      <c r="C86" s="6"/>
      <c r="D86" s="7"/>
      <c r="E86" s="7"/>
    </row>
    <row r="87" spans="1:5" s="2" customFormat="1" ht="12.75" x14ac:dyDescent="0.2">
      <c r="A87" s="6"/>
      <c r="B87" s="10"/>
      <c r="C87" s="6"/>
      <c r="D87" s="7"/>
      <c r="E87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2025-02-13T03:56:57Z</cp:lastPrinted>
  <dcterms:created xsi:type="dcterms:W3CDTF">2023-02-17T07:00:39Z</dcterms:created>
  <dcterms:modified xsi:type="dcterms:W3CDTF">2025-02-17T01:42:05Z</dcterms:modified>
</cp:coreProperties>
</file>