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5" i="1" l="1"/>
  <c r="D14" i="1" l="1"/>
  <c r="E18" i="1" l="1"/>
  <c r="B21" i="1" l="1"/>
</calcChain>
</file>

<file path=xl/sharedStrings.xml><?xml version="1.0" encoding="utf-8"?>
<sst xmlns="http://schemas.openxmlformats.org/spreadsheetml/2006/main" count="51" uniqueCount="38">
  <si>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</si>
  <si>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</si>
  <si>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</si>
  <si>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</si>
  <si>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</si>
  <si>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</si>
  <si>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</si>
  <si>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</si>
  <si>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</si>
  <si>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</si>
  <si>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</si>
  <si>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</si>
  <si>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</si>
  <si>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</si>
  <si>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</si>
  <si>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</si>
  <si>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</si>
  <si>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</si>
  <si>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</si>
  <si>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</si>
  <si>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</si>
  <si>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</si>
  <si>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</si>
  <si>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</si>
  <si>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</si>
  <si>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</si>
  <si>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</si>
  <si>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</si>
  <si>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</si>
  <si>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</si>
  <si>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доначислению потребителям</t>
  </si>
  <si>
    <t>шт</t>
  </si>
  <si>
    <t>Отчет о выполнении Договора управления МКД по адресу: г. Свирск, ул. Лермонтова 4</t>
  </si>
  <si>
    <t>Замена створок ПВХ</t>
  </si>
  <si>
    <t>Смена крана шарового на подводке водоснабжения (кв.1)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</si>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</sst>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4" zoomScale="120" zoomScaleNormal="120" workbookViewId="0">
      <selection activeCell="B37" sqref="B3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32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3.8646643643883016</v>
      </c>
      <c r="E5" s="22">
        <v>65936.429999999993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3.6214059137137955</v>
      </c>
      <c r="E6" s="22">
        <v>61786.11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2.8576139299563459</v>
      </c>
      <c r="E7" s="22">
        <v>48754.78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0.47825261292183036</v>
      </c>
      <c r="E8" s="22">
        <v>8159.64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9.4187731810359789</v>
      </c>
      <c r="E10" s="22">
        <v>160697.07999999999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4.7679546061978639</v>
      </c>
      <c r="E11" s="22">
        <v>81347.789999999994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2.5745016809914332</v>
      </c>
      <c r="E12" s="22">
        <v>43924.5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33</v>
      </c>
      <c r="B14" s="20">
        <v>3</v>
      </c>
      <c r="C14" s="21" t="s">
        <v>31</v>
      </c>
      <c r="D14" s="22">
        <f t="shared" ref="D14:D15" si="0">E14/B14</f>
        <v>12700</v>
      </c>
      <c r="E14" s="22">
        <v>38100</v>
      </c>
    </row>
    <row r="15" spans="1:9" s="2" customFormat="1" ht="12.75" x14ac:dyDescent="0.2">
      <c r="A15" s="23" t="s">
        <v>34</v>
      </c>
      <c r="B15" s="20">
        <v>1</v>
      </c>
      <c r="C15" s="21" t="s">
        <v>31</v>
      </c>
      <c r="D15" s="22">
        <f t="shared" si="0"/>
        <v>858.63</v>
      </c>
      <c r="E15" s="22">
        <v>858.63</v>
      </c>
    </row>
    <row r="16" spans="1:9" s="2" customFormat="1" ht="12.75" x14ac:dyDescent="0.2">
      <c r="A16" s="21"/>
      <c r="B16" s="20"/>
      <c r="C16" s="21"/>
      <c r="D16" s="22"/>
      <c r="E16" s="22"/>
    </row>
    <row r="17" spans="1:5" s="2" customFormat="1" ht="12.75" x14ac:dyDescent="0.2">
      <c r="A17" s="28" t="s">
        <v>20</v>
      </c>
      <c r="B17" s="20"/>
      <c r="C17" s="21"/>
      <c r="D17" s="22"/>
      <c r="E17" s="29">
        <f>SUM(E14:E16)</f>
        <v>38958.629999999997</v>
      </c>
    </row>
    <row r="18" spans="1:5" s="2" customFormat="1" ht="12.75" x14ac:dyDescent="0.2">
      <c r="A18" s="28" t="s">
        <v>5</v>
      </c>
      <c r="B18" s="30"/>
      <c r="C18" s="28"/>
      <c r="D18" s="29"/>
      <c r="E18" s="29">
        <f>SUM(E5:E8)+SUM(E10:E12)+E17</f>
        <v>509564.96</v>
      </c>
    </row>
    <row r="19" spans="1:5" s="2" customFormat="1" ht="5.25" customHeight="1" x14ac:dyDescent="0.2">
      <c r="A19" s="25"/>
      <c r="B19" s="26"/>
      <c r="C19" s="25"/>
      <c r="D19" s="27"/>
      <c r="E19" s="27"/>
    </row>
    <row r="20" spans="1:5" s="2" customFormat="1" ht="12.75" x14ac:dyDescent="0.2">
      <c r="A20" s="31" t="s">
        <v>36</v>
      </c>
      <c r="B20" s="32">
        <v>465342.54</v>
      </c>
      <c r="C20" s="12"/>
      <c r="D20" s="15"/>
      <c r="E20" s="27"/>
    </row>
    <row r="21" spans="1:5" s="2" customFormat="1" ht="12.75" x14ac:dyDescent="0.2">
      <c r="A21" s="31" t="s">
        <v>22</v>
      </c>
      <c r="B21" s="32">
        <f>E18</f>
        <v>509564.96</v>
      </c>
      <c r="C21" s="12"/>
      <c r="D21" s="15"/>
      <c r="E21" s="27"/>
    </row>
    <row r="22" spans="1:5" s="2" customFormat="1" ht="12.75" x14ac:dyDescent="0.2">
      <c r="A22" s="31" t="s">
        <v>21</v>
      </c>
      <c r="B22" s="32">
        <v>524531.47</v>
      </c>
      <c r="C22" s="12"/>
      <c r="D22" s="15"/>
      <c r="E22" s="27"/>
    </row>
    <row r="23" spans="1:5" s="2" customFormat="1" ht="12.75" x14ac:dyDescent="0.2">
      <c r="A23" s="31" t="s">
        <v>37</v>
      </c>
      <c r="B23" s="32">
        <v>450376.03</v>
      </c>
      <c r="C23" s="12"/>
      <c r="D23" s="15"/>
      <c r="E23" s="27"/>
    </row>
    <row r="24" spans="1:5" s="2" customFormat="1" ht="12.75" x14ac:dyDescent="0.2">
      <c r="A24" s="12" t="s">
        <v>35</v>
      </c>
      <c r="B24" s="32">
        <v>14966.51</v>
      </c>
      <c r="C24" s="12"/>
      <c r="D24" s="15"/>
      <c r="E24" s="27"/>
    </row>
    <row r="25" spans="1:5" s="2" customFormat="1" ht="6" customHeight="1" x14ac:dyDescent="0.2">
      <c r="A25" s="12"/>
      <c r="B25" s="32"/>
      <c r="C25" s="12"/>
      <c r="D25" s="15"/>
      <c r="E25" s="27"/>
    </row>
    <row r="26" spans="1:5" s="2" customFormat="1" ht="12.75" x14ac:dyDescent="0.2">
      <c r="A26" s="33" t="s">
        <v>23</v>
      </c>
      <c r="B26" s="34"/>
      <c r="C26" s="12"/>
      <c r="D26" s="15"/>
      <c r="E26" s="27"/>
    </row>
    <row r="27" spans="1:5" s="2" customFormat="1" ht="12.75" x14ac:dyDescent="0.2">
      <c r="A27" s="35" t="s">
        <v>6</v>
      </c>
      <c r="B27" s="36"/>
      <c r="C27" s="12"/>
      <c r="D27" s="15"/>
      <c r="E27" s="27"/>
    </row>
    <row r="28" spans="1:5" s="2" customFormat="1" ht="12.75" x14ac:dyDescent="0.2">
      <c r="A28" s="12" t="s">
        <v>16</v>
      </c>
      <c r="B28" s="36">
        <v>16768.330000000002</v>
      </c>
      <c r="C28" s="12"/>
      <c r="D28" s="15"/>
      <c r="E28" s="27"/>
    </row>
    <row r="29" spans="1:5" s="2" customFormat="1" ht="12.75" x14ac:dyDescent="0.2">
      <c r="A29" s="12" t="s">
        <v>8</v>
      </c>
      <c r="B29" s="36">
        <v>13651.94</v>
      </c>
      <c r="C29" s="12"/>
      <c r="D29" s="15"/>
      <c r="E29" s="27"/>
    </row>
    <row r="30" spans="1:5" s="2" customFormat="1" ht="12.75" x14ac:dyDescent="0.2">
      <c r="A30" s="12" t="s">
        <v>30</v>
      </c>
      <c r="B30" s="36">
        <v>3116.39</v>
      </c>
      <c r="C30" s="12"/>
      <c r="D30" s="15"/>
      <c r="E30" s="27"/>
    </row>
    <row r="31" spans="1:5" s="2" customFormat="1" ht="12.75" x14ac:dyDescent="0.2">
      <c r="A31" s="35" t="s">
        <v>7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0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0</v>
      </c>
      <c r="C33" s="12"/>
      <c r="D33" s="15"/>
      <c r="E33" s="27"/>
    </row>
    <row r="34" spans="1:5" s="2" customFormat="1" ht="12.75" x14ac:dyDescent="0.2">
      <c r="A34" s="12" t="s">
        <v>30</v>
      </c>
      <c r="B34" s="36">
        <v>0</v>
      </c>
      <c r="C34" s="12"/>
      <c r="D34" s="15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12" t="s">
        <v>29</v>
      </c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2025-02-14T10:17:52Z</cp:lastPrinted>
  <dcterms:created xsi:type="dcterms:W3CDTF">2023-02-17T07:00:39Z</dcterms:created>
  <dcterms:modified xsi:type="dcterms:W3CDTF">2025-02-14T10:17:54Z</dcterms:modified>
</cp:coreProperties>
</file>