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4" i="1" l="1"/>
  <c r="D55" i="1" l="1"/>
  <c r="D56" i="1"/>
  <c r="D57" i="1"/>
  <c r="D11" i="1"/>
  <c r="C11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5" i="1"/>
  <c r="C95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10" i="1"/>
  <c r="D21" i="1"/>
  <c r="C26" i="1"/>
  <c r="C46" i="1"/>
  <c r="C93" i="1"/>
  <c r="D26" i="1"/>
  <c r="C41" i="1"/>
  <c r="D41" i="1"/>
  <c r="D46" i="1"/>
  <c r="D93" i="1"/>
  <c r="D110" i="1"/>
  <c r="C58" i="1"/>
  <c r="D58" i="1"/>
  <c r="C111" i="1" l="1"/>
  <c r="D111" i="1"/>
  <c r="D6" i="1" s="1"/>
  <c r="D123" i="1" l="1"/>
  <c r="D122" i="1"/>
</calcChain>
</file>

<file path=xl/sharedStrings.xml><?xml version="1.0" encoding="utf-8"?>
<sst xmlns="http://schemas.openxmlformats.org/spreadsheetml/2006/main" count="128" uniqueCount="122">
  <si>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</si>
  <si>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</si>
  <si>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</si>
  <si>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</si>
  <si>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</si>
  <si>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</si>
  <si>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</si>
  <si>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</si>
  <si>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</si>
  <si>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</si>
  <si>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</si>
  <si>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</si>
  <si>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</si>
  <si>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</si>
  <si>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</si>
  <si>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</si>
  <si>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</si>
  <si>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</si>
  <si>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</si>
  <si>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</si>
  <si>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</si>
  <si>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</si>
  <si>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</si>
  <si>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</si>
  <si>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</si>
  <si>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</si>
  <si>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</si>
  <si>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</si>
  <si>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</si>
  <si>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</si>
  <si>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</si>
  <si>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</si>
  <si>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</si>
  <si>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</si>
  <si>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</si>
  <si>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</si>
  <si>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</si>
  <si>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</si>
  <si>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</si>
  <si>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</si>
  <si>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</si>
  <si>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</si>
  <si>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</si>
  <si>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</si>
  <si>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</si>
  <si>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</si>
  <si>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</si>
  <si>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</si>
  <si>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</si>
  <si>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</si>
  <si>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</si>
  <si>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</si>
  <si>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Смена обшивки 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</si>
  <si>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</si>
  <si>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</si>
  <si>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</si>
  <si>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</si>
  <si>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</si>
  <si>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</si>
  <si>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</si>
  <si>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</si>
  <si>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</si>
  <si>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</si>
  <si>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</si>
  <si>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</si>
  <si>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</si>
  <si>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</si>
  <si>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</si>
  <si>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</si>
  <si>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</si>
  <si>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</si>
  <si>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</si>
  <si>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</si>
  <si>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</si>
  <si>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</si>
  <si>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</si>
  <si>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</si>
  <si>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</si>
  <si>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</si>
  <si>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</si>
  <si>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</si>
  <si>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</si>
  <si>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</si>
  <si>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</si>
  <si>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</si>
  <si>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</si>
  <si>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</si>
  <si>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</si>
  <si>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</si>
  <si>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</si>
  <si>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</si>
  <si>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</si>
  <si>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</si>
  <si>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</si>
  <si>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</si>
  <si>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</si>
  <si>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</si>
  <si>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</si>
  <si>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</si>
  <si>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</si>
  <si>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</si>
  <si>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</si>
  <si>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</si>
  <si>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</si>
  <si>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</si>
  <si>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</si>
  <si>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11 ул. Лермонтова   </t>
  </si>
  <si>
    <t>Ремонт штук стен, потолков</t>
  </si>
  <si>
    <t>Изготовление и установка поручня</t>
  </si>
  <si>
    <t>Изготовление и установка решеток, шт.</t>
  </si>
  <si>
    <t>Изготовление и установка скамьи</t>
  </si>
  <si>
    <t xml:space="preserve">3. Обеспечение санитарного состояния общего имущества </t>
  </si>
  <si>
    <t>4. Содержание  внутридомового инженерного оборудования:</t>
  </si>
  <si>
    <t>5. Содержание конструктивных элементов жилых зданий:</t>
  </si>
  <si>
    <t>Изготовление опалубки, заливка бетоном подвальных окон, изготовление козырька из профлиста, шт.</t>
  </si>
  <si>
    <t xml:space="preserve"> Директор ООО Управляющая компания "Рассвет"    ________________В.С. Леонов</t>
  </si>
  <si>
    <t>ремонт конструкций здания</t>
  </si>
  <si>
    <t>с января по декабрь 2018 год</t>
  </si>
  <si>
    <t>9. ПЕРЕВЫПОЛНЕНИЕ ПЛАНА ЗА 2018 ГОД:</t>
  </si>
  <si>
    <t>11. ОБЩАЯ ЗАДОЛЖЕННОСТЬ ПО ДОМУ НА 01.01.2019 ГОД</t>
  </si>
  <si>
    <t>Обшивка балкона, пропенивание, 16.04.2018 - кв. 11</t>
  </si>
  <si>
    <t>Пробивка подвальных окон 18.10.2018 - (Изготовление щитов на продыхи, утепление щитов полирексом, монтаж, пропенивание),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</si>
</sst>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Alignment="1"/>
    <xf numFmtId="0" fontId="5" fillId="0" borderId="0" xfId="0" applyFont="1"/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4" fillId="0" borderId="0" xfId="0" applyNumberFormat="1" applyFont="1" applyFill="1"/>
    <xf numFmtId="4" fontId="2" fillId="0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0" fontId="2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workbookViewId="0">
      <selection activeCell="A115" sqref="A115:C115"/>
    </sheetView>
  </sheetViews>
  <sheetFormatPr defaultRowHeight="15" x14ac:dyDescent="0.25"/>
  <cols>
    <col min="1" max="1" width="5.25" style="1" customWidth="1"/>
    <col min="2" max="2" width="45.75" style="1" customWidth="1"/>
    <col min="3" max="3" width="14.25" style="1" customWidth="1"/>
    <col min="4" max="4" width="18" style="1" customWidth="1"/>
    <col min="5" max="16384" width="9" style="1"/>
  </cols>
  <sheetData>
    <row r="1" spans="1:6" x14ac:dyDescent="0.25">
      <c r="A1" s="29" t="s">
        <v>0</v>
      </c>
      <c r="B1" s="29"/>
      <c r="C1" s="29"/>
      <c r="D1" s="29"/>
    </row>
    <row r="2" spans="1:6" x14ac:dyDescent="0.25">
      <c r="A2" s="29" t="s">
        <v>106</v>
      </c>
      <c r="B2" s="29"/>
      <c r="C2" s="29"/>
      <c r="D2" s="29"/>
    </row>
    <row r="3" spans="1:6" x14ac:dyDescent="0.25">
      <c r="A3" s="29" t="s">
        <v>117</v>
      </c>
      <c r="B3" s="29"/>
      <c r="C3" s="29"/>
      <c r="D3" s="29"/>
    </row>
    <row r="4" spans="1:6" ht="15.75" x14ac:dyDescent="0.25">
      <c r="A4" s="36" t="s">
        <v>101</v>
      </c>
      <c r="B4" s="36"/>
      <c r="C4" s="36"/>
      <c r="D4" s="23">
        <v>176701.98000000004</v>
      </c>
    </row>
    <row r="5" spans="1:6" ht="15.75" x14ac:dyDescent="0.25">
      <c r="A5" s="36" t="s">
        <v>102</v>
      </c>
      <c r="B5" s="36"/>
      <c r="C5" s="36"/>
      <c r="D5" s="23">
        <v>171236.55</v>
      </c>
    </row>
    <row r="6" spans="1:6" x14ac:dyDescent="0.25">
      <c r="A6" s="37" t="s">
        <v>1</v>
      </c>
      <c r="B6" s="37"/>
      <c r="C6" s="37"/>
      <c r="D6" s="24">
        <f>D111+D113+D114+D116+D117+D119+D120</f>
        <v>154825.91</v>
      </c>
      <c r="E6" s="19"/>
      <c r="F6" s="19"/>
    </row>
    <row r="7" spans="1:6" ht="29.25" customHeight="1" x14ac:dyDescent="0.25">
      <c r="A7" s="17" t="s">
        <v>2</v>
      </c>
      <c r="B7" s="20" t="s">
        <v>3</v>
      </c>
      <c r="C7" s="20" t="s">
        <v>4</v>
      </c>
      <c r="D7" s="20" t="s">
        <v>99</v>
      </c>
      <c r="E7" s="2"/>
      <c r="F7" s="2"/>
    </row>
    <row r="8" spans="1:6" hidden="1" x14ac:dyDescent="0.25">
      <c r="A8" s="17"/>
      <c r="B8" s="30" t="s">
        <v>5</v>
      </c>
      <c r="C8" s="31"/>
      <c r="D8" s="17"/>
      <c r="E8" s="2"/>
      <c r="F8" s="2"/>
    </row>
    <row r="9" spans="1:6" hidden="1" x14ac:dyDescent="0.25">
      <c r="A9" s="17">
        <v>1</v>
      </c>
      <c r="B9" s="5" t="s">
        <v>6</v>
      </c>
      <c r="C9" s="18">
        <f>SUM('[1]Нак мес'!C801)</f>
        <v>0</v>
      </c>
      <c r="D9" s="18">
        <f>SUM('[1]Нак мес'!D801)</f>
        <v>0</v>
      </c>
      <c r="F9" s="3"/>
    </row>
    <row r="10" spans="1:6" hidden="1" x14ac:dyDescent="0.25">
      <c r="A10" s="17">
        <v>2</v>
      </c>
      <c r="B10" s="5" t="s">
        <v>7</v>
      </c>
      <c r="C10" s="18">
        <f>SUM('[1]Нак мес'!E801)</f>
        <v>0</v>
      </c>
      <c r="D10" s="18">
        <f>SUM('[1]Нак мес'!F801)</f>
        <v>0</v>
      </c>
      <c r="F10" s="3"/>
    </row>
    <row r="11" spans="1:6" hidden="1" x14ac:dyDescent="0.25">
      <c r="A11" s="17">
        <v>3</v>
      </c>
      <c r="B11" s="5" t="s">
        <v>8</v>
      </c>
      <c r="C11" s="18">
        <f>SUM('[1]Нак мес'!E802)</f>
        <v>0</v>
      </c>
      <c r="D11" s="18">
        <f>SUM('[1]Нак мес'!F802)</f>
        <v>0</v>
      </c>
      <c r="F11" s="3"/>
    </row>
    <row r="12" spans="1:6" hidden="1" x14ac:dyDescent="0.25">
      <c r="A12" s="17">
        <v>4</v>
      </c>
      <c r="B12" s="5" t="s">
        <v>9</v>
      </c>
      <c r="C12" s="18">
        <f>SUM('[1]Нак мес'!I801)</f>
        <v>0</v>
      </c>
      <c r="D12" s="18">
        <f>SUM('[1]Нак мес'!J801)</f>
        <v>0</v>
      </c>
    </row>
    <row r="13" spans="1:6" hidden="1" x14ac:dyDescent="0.25">
      <c r="A13" s="17">
        <v>5</v>
      </c>
      <c r="B13" s="5" t="s">
        <v>74</v>
      </c>
      <c r="C13" s="18">
        <f>SUM('[1]Нак мес'!K801)</f>
        <v>0</v>
      </c>
      <c r="D13" s="18">
        <f>SUM('[1]Нак мес'!L801)</f>
        <v>0</v>
      </c>
      <c r="F13" s="2"/>
    </row>
    <row r="14" spans="1:6" hidden="1" x14ac:dyDescent="0.25">
      <c r="A14" s="17">
        <v>6</v>
      </c>
      <c r="B14" s="5" t="s">
        <v>10</v>
      </c>
      <c r="C14" s="18">
        <f>SUM('[1]Нак мес'!M801)</f>
        <v>0</v>
      </c>
      <c r="D14" s="18">
        <f>SUM('[1]Нак мес'!N801)</f>
        <v>0</v>
      </c>
    </row>
    <row r="15" spans="1:6" hidden="1" x14ac:dyDescent="0.25">
      <c r="A15" s="17">
        <v>7</v>
      </c>
      <c r="B15" s="6" t="s">
        <v>11</v>
      </c>
      <c r="C15" s="18">
        <f>SUM('[1]Нак мес'!O801)</f>
        <v>0</v>
      </c>
      <c r="D15" s="18">
        <f>SUM('[1]Нак мес'!P801)</f>
        <v>0</v>
      </c>
    </row>
    <row r="16" spans="1:6" hidden="1" x14ac:dyDescent="0.25">
      <c r="A16" s="17">
        <v>8</v>
      </c>
      <c r="B16" s="15" t="s">
        <v>12</v>
      </c>
      <c r="C16" s="18">
        <f>SUM('[1]Нак мес'!Q801)</f>
        <v>0</v>
      </c>
      <c r="D16" s="18">
        <f>SUM('[1]Нак мес'!R801)</f>
        <v>0</v>
      </c>
    </row>
    <row r="17" spans="1:6" hidden="1" x14ac:dyDescent="0.25">
      <c r="A17" s="17">
        <v>9</v>
      </c>
      <c r="B17" s="6" t="s">
        <v>13</v>
      </c>
      <c r="C17" s="18">
        <f>SUM('[1]Нак мес'!S801)</f>
        <v>0</v>
      </c>
      <c r="D17" s="18">
        <f>SUM('[1]Нак мес'!T801)</f>
        <v>0</v>
      </c>
    </row>
    <row r="18" spans="1:6" hidden="1" x14ac:dyDescent="0.25">
      <c r="A18" s="17">
        <v>10</v>
      </c>
      <c r="B18" s="6" t="s">
        <v>14</v>
      </c>
      <c r="C18" s="18">
        <f>SUM('[1]Нак мес'!U801)</f>
        <v>0</v>
      </c>
      <c r="D18" s="18">
        <f>SUM('[1]Нак мес'!V801)</f>
        <v>0</v>
      </c>
    </row>
    <row r="19" spans="1:6" hidden="1" x14ac:dyDescent="0.25">
      <c r="A19" s="17">
        <v>11</v>
      </c>
      <c r="B19" s="6" t="s">
        <v>75</v>
      </c>
      <c r="C19" s="18">
        <f>SUM('[1]Нак мес'!W801)</f>
        <v>0</v>
      </c>
      <c r="D19" s="18">
        <f>SUM('[1]Нак мес'!X801)</f>
        <v>0</v>
      </c>
    </row>
    <row r="20" spans="1:6" hidden="1" x14ac:dyDescent="0.25">
      <c r="A20" s="17">
        <v>12</v>
      </c>
      <c r="B20" s="6" t="s">
        <v>15</v>
      </c>
      <c r="C20" s="18">
        <f>SUM('[1]Нак мес'!Y801)</f>
        <v>0</v>
      </c>
      <c r="D20" s="18">
        <f>SUM('[1]Нак мес'!Z801)</f>
        <v>0</v>
      </c>
      <c r="F20" s="4"/>
    </row>
    <row r="21" spans="1:6" hidden="1" x14ac:dyDescent="0.25">
      <c r="A21" s="17"/>
      <c r="B21" s="21" t="s">
        <v>16</v>
      </c>
      <c r="C21" s="22">
        <f>SUM(C9:C20)</f>
        <v>0</v>
      </c>
      <c r="D21" s="22">
        <f>SUM(D9:D20)</f>
        <v>0</v>
      </c>
      <c r="F21" s="4"/>
    </row>
    <row r="22" spans="1:6" ht="17.25" hidden="1" customHeight="1" x14ac:dyDescent="0.25">
      <c r="A22" s="17"/>
      <c r="B22" s="32" t="s">
        <v>17</v>
      </c>
      <c r="C22" s="33"/>
      <c r="D22" s="18"/>
      <c r="F22" s="4"/>
    </row>
    <row r="23" spans="1:6" hidden="1" x14ac:dyDescent="0.25">
      <c r="A23" s="17">
        <v>1</v>
      </c>
      <c r="B23" s="5" t="s">
        <v>18</v>
      </c>
      <c r="C23" s="18">
        <f>SUM('[1]Нак мес'!AC801)</f>
        <v>0</v>
      </c>
      <c r="D23" s="18">
        <f>SUM('[1]Нак мес'!AD801)</f>
        <v>0</v>
      </c>
      <c r="F23" s="4"/>
    </row>
    <row r="24" spans="1:6" hidden="1" x14ac:dyDescent="0.25">
      <c r="A24" s="17">
        <v>2</v>
      </c>
      <c r="B24" s="5" t="s">
        <v>19</v>
      </c>
      <c r="C24" s="18"/>
      <c r="D24" s="18"/>
      <c r="F24" s="4"/>
    </row>
    <row r="25" spans="1:6" hidden="1" x14ac:dyDescent="0.25">
      <c r="A25" s="17">
        <v>3</v>
      </c>
      <c r="B25" s="5" t="s">
        <v>76</v>
      </c>
      <c r="C25" s="7">
        <f>SUM('[1]Нак мес'!AG801)</f>
        <v>0</v>
      </c>
      <c r="D25" s="8">
        <f>SUM('[1]Нак мес'!AH801)</f>
        <v>0</v>
      </c>
      <c r="F25" s="2"/>
    </row>
    <row r="26" spans="1:6" hidden="1" x14ac:dyDescent="0.25">
      <c r="A26" s="17"/>
      <c r="B26" s="21" t="s">
        <v>16</v>
      </c>
      <c r="C26" s="22">
        <f>SUM(C23:C25)</f>
        <v>0</v>
      </c>
      <c r="D26" s="22">
        <f>SUM(D23:D25)</f>
        <v>0</v>
      </c>
    </row>
    <row r="27" spans="1:6" hidden="1" x14ac:dyDescent="0.25">
      <c r="A27" s="17"/>
      <c r="B27" s="34" t="s">
        <v>20</v>
      </c>
      <c r="C27" s="35"/>
      <c r="D27" s="18"/>
    </row>
    <row r="28" spans="1:6" hidden="1" x14ac:dyDescent="0.25">
      <c r="A28" s="17">
        <v>1</v>
      </c>
      <c r="B28" s="5" t="s">
        <v>21</v>
      </c>
      <c r="C28" s="18">
        <f>SUM('[1]Нак мес'!AK801)</f>
        <v>0</v>
      </c>
      <c r="D28" s="18">
        <f>SUM('[1]Нак мес'!AL801)</f>
        <v>0</v>
      </c>
    </row>
    <row r="29" spans="1:6" hidden="1" x14ac:dyDescent="0.25">
      <c r="A29" s="17">
        <v>2</v>
      </c>
      <c r="B29" s="5" t="s">
        <v>22</v>
      </c>
      <c r="C29" s="18">
        <f>SUM('[1]Нак мес'!AM801)</f>
        <v>0</v>
      </c>
      <c r="D29" s="18">
        <f>SUM('[1]Нак мес'!AN801)</f>
        <v>0</v>
      </c>
    </row>
    <row r="30" spans="1:6" hidden="1" x14ac:dyDescent="0.25">
      <c r="A30" s="17">
        <v>3</v>
      </c>
      <c r="B30" s="9" t="s">
        <v>23</v>
      </c>
      <c r="C30" s="18">
        <f>SUM('[1]Нак мес'!AO801)</f>
        <v>0</v>
      </c>
      <c r="D30" s="18">
        <f>SUM('[1]Нак мес'!AP801)</f>
        <v>0</v>
      </c>
      <c r="F30" s="2"/>
    </row>
    <row r="31" spans="1:6" hidden="1" x14ac:dyDescent="0.25">
      <c r="A31" s="17">
        <v>4</v>
      </c>
      <c r="B31" s="9" t="s">
        <v>77</v>
      </c>
      <c r="C31" s="18">
        <f>SUM('[1]Нак мес'!AQ801)</f>
        <v>0</v>
      </c>
      <c r="D31" s="18">
        <f>SUM('[1]Нак мес'!AR801)</f>
        <v>0</v>
      </c>
    </row>
    <row r="32" spans="1:6" hidden="1" x14ac:dyDescent="0.25">
      <c r="A32" s="17">
        <v>5</v>
      </c>
      <c r="B32" s="9" t="s">
        <v>24</v>
      </c>
      <c r="C32" s="18">
        <f>SUM('[1]Нак мес'!AS801)</f>
        <v>0</v>
      </c>
      <c r="D32" s="18">
        <f>SUM('[1]Нак мес'!AT801)</f>
        <v>0</v>
      </c>
    </row>
    <row r="33" spans="1:6" hidden="1" x14ac:dyDescent="0.25">
      <c r="A33" s="17">
        <v>6</v>
      </c>
      <c r="B33" s="9" t="s">
        <v>78</v>
      </c>
      <c r="C33" s="10">
        <f>SUM('[1]Нак мес'!AU801)</f>
        <v>0</v>
      </c>
      <c r="D33" s="8">
        <f>SUM('[1]Нак мес'!AV801)</f>
        <v>0</v>
      </c>
      <c r="F33" s="2"/>
    </row>
    <row r="34" spans="1:6" hidden="1" x14ac:dyDescent="0.25">
      <c r="A34" s="17">
        <v>7</v>
      </c>
      <c r="B34" s="9" t="s">
        <v>25</v>
      </c>
      <c r="C34" s="18">
        <f>SUM('[1]Нак мес'!AW801)</f>
        <v>0</v>
      </c>
      <c r="D34" s="18">
        <f>SUM('[1]Нак мес'!AX801)</f>
        <v>0</v>
      </c>
    </row>
    <row r="35" spans="1:6" hidden="1" x14ac:dyDescent="0.25">
      <c r="A35" s="17">
        <v>8</v>
      </c>
      <c r="B35" s="9" t="s">
        <v>26</v>
      </c>
      <c r="C35" s="18">
        <f>SUM('[1]Нак мес'!AY801)</f>
        <v>0</v>
      </c>
      <c r="D35" s="18">
        <f>SUM('[1]Нак мес'!AZ801)</f>
        <v>0</v>
      </c>
    </row>
    <row r="36" spans="1:6" hidden="1" x14ac:dyDescent="0.25">
      <c r="A36" s="17">
        <v>9</v>
      </c>
      <c r="B36" s="9" t="s">
        <v>27</v>
      </c>
      <c r="C36" s="18">
        <f>SUM('[1]Нак мес'!BA801)</f>
        <v>0</v>
      </c>
      <c r="D36" s="18">
        <f>SUM('[1]Нак мес'!BB801)</f>
        <v>0</v>
      </c>
    </row>
    <row r="37" spans="1:6" hidden="1" x14ac:dyDescent="0.25">
      <c r="A37" s="17">
        <v>10</v>
      </c>
      <c r="B37" s="11" t="s">
        <v>28</v>
      </c>
      <c r="C37" s="18">
        <f>SUM('[1]Нак мес'!BC801)</f>
        <v>0</v>
      </c>
      <c r="D37" s="18">
        <f>SUM('[1]Нак мес'!BD801)</f>
        <v>0</v>
      </c>
    </row>
    <row r="38" spans="1:6" hidden="1" x14ac:dyDescent="0.25">
      <c r="A38" s="17">
        <v>11</v>
      </c>
      <c r="B38" s="11" t="s">
        <v>29</v>
      </c>
      <c r="C38" s="18">
        <f>SUM('[1]Нак мес'!BE801)</f>
        <v>0</v>
      </c>
      <c r="D38" s="18">
        <f>SUM('[1]Нак мес'!BF801)</f>
        <v>0</v>
      </c>
    </row>
    <row r="39" spans="1:6" hidden="1" x14ac:dyDescent="0.25">
      <c r="A39" s="17">
        <v>12</v>
      </c>
      <c r="B39" s="11" t="s">
        <v>30</v>
      </c>
      <c r="C39" s="18">
        <f>SUM('[1]Нак мес'!BG801)</f>
        <v>0</v>
      </c>
      <c r="D39" s="18">
        <f>SUM('[1]Нак мес'!BH801)</f>
        <v>0</v>
      </c>
      <c r="F39" s="2"/>
    </row>
    <row r="40" spans="1:6" hidden="1" x14ac:dyDescent="0.25">
      <c r="A40" s="17">
        <v>13</v>
      </c>
      <c r="B40" s="11" t="s">
        <v>79</v>
      </c>
      <c r="C40" s="18">
        <f>SUM('[1]Нак мес'!BI801)</f>
        <v>0</v>
      </c>
      <c r="D40" s="18">
        <f>SUM('[1]Нак мес'!BJ801)</f>
        <v>0</v>
      </c>
    </row>
    <row r="41" spans="1:6" hidden="1" x14ac:dyDescent="0.25">
      <c r="A41" s="17"/>
      <c r="B41" s="21" t="s">
        <v>16</v>
      </c>
      <c r="C41" s="22">
        <f>SUM(C28:C40)</f>
        <v>0</v>
      </c>
      <c r="D41" s="22">
        <f>SUM(D28:D40)</f>
        <v>0</v>
      </c>
    </row>
    <row r="42" spans="1:6" hidden="1" x14ac:dyDescent="0.25">
      <c r="A42" s="17"/>
      <c r="B42" s="34" t="s">
        <v>31</v>
      </c>
      <c r="C42" s="35"/>
      <c r="D42" s="18"/>
    </row>
    <row r="43" spans="1:6" hidden="1" x14ac:dyDescent="0.25">
      <c r="A43" s="17">
        <v>1</v>
      </c>
      <c r="B43" s="9" t="s">
        <v>32</v>
      </c>
      <c r="C43" s="18">
        <f>SUM('[1]Нак мес'!BM801)</f>
        <v>0</v>
      </c>
      <c r="D43" s="18">
        <f>SUM('[1]Нак мес'!BN801)</f>
        <v>0</v>
      </c>
      <c r="F43" s="2"/>
    </row>
    <row r="44" spans="1:6" hidden="1" x14ac:dyDescent="0.25">
      <c r="A44" s="17">
        <v>2</v>
      </c>
      <c r="B44" s="9" t="s">
        <v>33</v>
      </c>
      <c r="C44" s="18">
        <f>SUM('[1]Нак мес'!BO801)</f>
        <v>0</v>
      </c>
      <c r="D44" s="18">
        <f>SUM('[1]Нак мес'!BP801)</f>
        <v>0</v>
      </c>
    </row>
    <row r="45" spans="1:6" hidden="1" x14ac:dyDescent="0.25">
      <c r="A45" s="17">
        <v>3</v>
      </c>
      <c r="B45" s="5" t="s">
        <v>93</v>
      </c>
      <c r="C45" s="18">
        <f>SUM('[1]Нак мес'!BQ801)</f>
        <v>0</v>
      </c>
      <c r="D45" s="18">
        <f>SUM('[1]Нак мес'!BR801)</f>
        <v>0</v>
      </c>
    </row>
    <row r="46" spans="1:6" hidden="1" x14ac:dyDescent="0.25">
      <c r="A46" s="17"/>
      <c r="B46" s="21" t="s">
        <v>16</v>
      </c>
      <c r="C46" s="22">
        <f>SUM(C43:C45)</f>
        <v>0</v>
      </c>
      <c r="D46" s="22">
        <f>SUM(D43:D45)</f>
        <v>0</v>
      </c>
      <c r="F46" s="2"/>
    </row>
    <row r="47" spans="1:6" ht="0.75" customHeight="1" x14ac:dyDescent="0.25">
      <c r="A47" s="17"/>
      <c r="B47" s="34" t="s">
        <v>34</v>
      </c>
      <c r="C47" s="35"/>
      <c r="D47" s="18"/>
      <c r="F47" s="2"/>
    </row>
    <row r="48" spans="1:6" hidden="1" x14ac:dyDescent="0.25">
      <c r="A48" s="17">
        <v>1</v>
      </c>
      <c r="B48" s="12" t="s">
        <v>80</v>
      </c>
      <c r="C48" s="18">
        <f>SUM('[1]Нак мес'!BV801)</f>
        <v>0</v>
      </c>
      <c r="D48" s="18">
        <f>SUM('[1]Нак мес'!BV801)</f>
        <v>0</v>
      </c>
    </row>
    <row r="49" spans="1:6" hidden="1" x14ac:dyDescent="0.25">
      <c r="A49" s="17">
        <v>2</v>
      </c>
      <c r="B49" s="12" t="s">
        <v>81</v>
      </c>
      <c r="C49" s="18">
        <f>SUM('[1]Нак мес'!BW801)</f>
        <v>0</v>
      </c>
      <c r="D49" s="18">
        <f>SUM('[1]Нак мес'!BX801)</f>
        <v>0</v>
      </c>
    </row>
    <row r="50" spans="1:6" hidden="1" x14ac:dyDescent="0.25">
      <c r="A50" s="17">
        <v>3</v>
      </c>
      <c r="B50" s="12" t="s">
        <v>35</v>
      </c>
      <c r="C50" s="18">
        <f>SUM('[1]Нак мес'!BY801)</f>
        <v>0</v>
      </c>
      <c r="D50" s="18">
        <f>SUM('[1]Нак мес'!BZ801)</f>
        <v>0</v>
      </c>
    </row>
    <row r="51" spans="1:6" hidden="1" x14ac:dyDescent="0.25">
      <c r="A51" s="17">
        <v>4</v>
      </c>
      <c r="B51" s="12" t="s">
        <v>82</v>
      </c>
      <c r="C51" s="18">
        <f>SUM('[1]Нак мес'!CA801)</f>
        <v>0</v>
      </c>
      <c r="D51" s="18">
        <f>SUM('[1]Нак мес'!CB801)</f>
        <v>0</v>
      </c>
    </row>
    <row r="52" spans="1:6" hidden="1" x14ac:dyDescent="0.25">
      <c r="A52" s="17">
        <v>5</v>
      </c>
      <c r="B52" s="12" t="s">
        <v>36</v>
      </c>
      <c r="C52" s="18">
        <f>SUM('[1]Нак мес'!CC801)</f>
        <v>0</v>
      </c>
      <c r="D52" s="18">
        <f>SUM('[1]Нак мес'!CD801)</f>
        <v>0</v>
      </c>
    </row>
    <row r="53" spans="1:6" hidden="1" x14ac:dyDescent="0.25">
      <c r="A53" s="17">
        <v>6</v>
      </c>
      <c r="B53" s="12" t="s">
        <v>37</v>
      </c>
      <c r="C53" s="18">
        <f>SUM('[1]Нак мес'!CE801)</f>
        <v>0</v>
      </c>
      <c r="D53" s="18">
        <f>SUM('[1]Нак мес'!CF801)</f>
        <v>0</v>
      </c>
    </row>
    <row r="54" spans="1:6" hidden="1" x14ac:dyDescent="0.25">
      <c r="A54" s="17">
        <v>7</v>
      </c>
      <c r="B54" s="12" t="s">
        <v>83</v>
      </c>
      <c r="C54" s="18"/>
      <c r="D54" s="18"/>
      <c r="F54" s="2"/>
    </row>
    <row r="55" spans="1:6" hidden="1" x14ac:dyDescent="0.25">
      <c r="A55" s="17">
        <v>8</v>
      </c>
      <c r="B55" s="12" t="s">
        <v>84</v>
      </c>
      <c r="C55" s="18">
        <f>SUM('[1]Нак мес'!CI801)</f>
        <v>0</v>
      </c>
      <c r="D55" s="18">
        <f>SUM('[1]Нак мес'!CF803)</f>
        <v>0</v>
      </c>
    </row>
    <row r="56" spans="1:6" hidden="1" x14ac:dyDescent="0.25">
      <c r="A56" s="17">
        <v>9</v>
      </c>
      <c r="B56" s="12" t="s">
        <v>85</v>
      </c>
      <c r="C56" s="18">
        <f>SUM('[1]Нак мес'!CK801)</f>
        <v>0</v>
      </c>
      <c r="D56" s="18">
        <f>SUM('[1]Нак мес'!CF804)</f>
        <v>0</v>
      </c>
    </row>
    <row r="57" spans="1:6" hidden="1" x14ac:dyDescent="0.25">
      <c r="A57" s="17">
        <v>10</v>
      </c>
      <c r="B57" s="12" t="s">
        <v>38</v>
      </c>
      <c r="C57" s="10">
        <f>SUM('[1]Нак мес'!CK801)</f>
        <v>0</v>
      </c>
      <c r="D57" s="18">
        <f>SUM('[1]Нак мес'!CF805)</f>
        <v>0</v>
      </c>
      <c r="F57" s="2"/>
    </row>
    <row r="58" spans="1:6" hidden="1" x14ac:dyDescent="0.25">
      <c r="A58" s="17"/>
      <c r="B58" s="21" t="s">
        <v>16</v>
      </c>
      <c r="C58" s="22">
        <f>SUM(C48:C57)</f>
        <v>0</v>
      </c>
      <c r="D58" s="22">
        <f>SUM(D48:D57)</f>
        <v>0</v>
      </c>
    </row>
    <row r="59" spans="1:6" x14ac:dyDescent="0.25">
      <c r="A59" s="17"/>
      <c r="B59" s="32" t="s">
        <v>116</v>
      </c>
      <c r="C59" s="33"/>
      <c r="D59" s="18"/>
    </row>
    <row r="60" spans="1:6" ht="0.75" customHeight="1" x14ac:dyDescent="0.25">
      <c r="A60" s="17">
        <v>1</v>
      </c>
      <c r="B60" s="13" t="s">
        <v>39</v>
      </c>
      <c r="C60" s="18">
        <f>SUM('[1]Нак мес'!CR801)</f>
        <v>0</v>
      </c>
      <c r="D60" s="18">
        <f>SUM('[1]Нак мес'!CS801)</f>
        <v>0</v>
      </c>
    </row>
    <row r="61" spans="1:6" hidden="1" x14ac:dyDescent="0.25">
      <c r="A61" s="17">
        <v>2</v>
      </c>
      <c r="B61" s="13" t="s">
        <v>40</v>
      </c>
      <c r="C61" s="18">
        <f>SUM('[1]Нак мес'!CT801)</f>
        <v>0</v>
      </c>
      <c r="D61" s="18">
        <f>SUM('[1]Нак мес'!CU801)</f>
        <v>0</v>
      </c>
      <c r="F61" s="2"/>
    </row>
    <row r="62" spans="1:6" hidden="1" x14ac:dyDescent="0.25">
      <c r="A62" s="17">
        <v>3</v>
      </c>
      <c r="B62" s="13" t="s">
        <v>41</v>
      </c>
      <c r="C62" s="18">
        <f>SUM('[1]Нак мес'!CV801)</f>
        <v>0</v>
      </c>
      <c r="D62" s="18">
        <f>SUM('[1]Нак мес'!CW801)</f>
        <v>0</v>
      </c>
    </row>
    <row r="63" spans="1:6" hidden="1" x14ac:dyDescent="0.25">
      <c r="A63" s="17">
        <v>4</v>
      </c>
      <c r="B63" s="13" t="s">
        <v>42</v>
      </c>
      <c r="C63" s="18">
        <f>SUM('[1]Нак мес'!CV801)</f>
        <v>0</v>
      </c>
      <c r="D63" s="18">
        <f>SUM('[1]Нак мес'!CY801)</f>
        <v>0</v>
      </c>
    </row>
    <row r="64" spans="1:6" hidden="1" x14ac:dyDescent="0.25">
      <c r="A64" s="17">
        <v>5</v>
      </c>
      <c r="B64" s="13" t="s">
        <v>43</v>
      </c>
      <c r="C64" s="18">
        <f>SUM('[1]Нак мес'!CZ801)</f>
        <v>0</v>
      </c>
      <c r="D64" s="18">
        <f>SUM('[1]Нак мес'!DA801)</f>
        <v>0</v>
      </c>
    </row>
    <row r="65" spans="1:6" hidden="1" x14ac:dyDescent="0.25">
      <c r="A65" s="17">
        <v>6</v>
      </c>
      <c r="B65" s="13" t="s">
        <v>44</v>
      </c>
      <c r="C65" s="18">
        <f>SUM('[1]Нак мес'!DB801)</f>
        <v>0</v>
      </c>
      <c r="D65" s="18">
        <f>SUM('[1]Нак мес'!DC801)</f>
        <v>0</v>
      </c>
    </row>
    <row r="66" spans="1:6" hidden="1" x14ac:dyDescent="0.25">
      <c r="A66" s="17">
        <v>7</v>
      </c>
      <c r="B66" s="13" t="s">
        <v>45</v>
      </c>
      <c r="C66" s="18">
        <f>SUM('[1]Нак мес'!DD801)</f>
        <v>0</v>
      </c>
      <c r="D66" s="18">
        <f>SUM('[1]Нак мес'!DE801)</f>
        <v>0</v>
      </c>
    </row>
    <row r="67" spans="1:6" hidden="1" x14ac:dyDescent="0.25">
      <c r="A67" s="17">
        <v>8</v>
      </c>
      <c r="B67" s="13" t="s">
        <v>46</v>
      </c>
      <c r="C67" s="18">
        <f>SUM('[1]Нак мес'!DF801)</f>
        <v>0</v>
      </c>
      <c r="D67" s="18">
        <f>SUM('[1]Нак мес'!DG801)</f>
        <v>0</v>
      </c>
      <c r="F67" s="2"/>
    </row>
    <row r="68" spans="1:6" hidden="1" x14ac:dyDescent="0.25">
      <c r="A68" s="17">
        <v>9</v>
      </c>
      <c r="B68" s="13" t="s">
        <v>47</v>
      </c>
      <c r="C68" s="18">
        <f>SUM('[1]Нак мес'!DH801)</f>
        <v>0</v>
      </c>
      <c r="D68" s="18">
        <f>SUM('[1]Нак мес'!DI801)</f>
        <v>0</v>
      </c>
      <c r="F68" s="2"/>
    </row>
    <row r="69" spans="1:6" hidden="1" x14ac:dyDescent="0.25">
      <c r="A69" s="17">
        <v>10</v>
      </c>
      <c r="B69" s="13" t="s">
        <v>48</v>
      </c>
      <c r="C69" s="10">
        <f>SUM('[1]Нак мес'!DJ801)</f>
        <v>0</v>
      </c>
      <c r="D69" s="8">
        <f>SUM('[1]Нак мес'!DK801)</f>
        <v>0</v>
      </c>
    </row>
    <row r="70" spans="1:6" hidden="1" x14ac:dyDescent="0.25">
      <c r="A70" s="17">
        <v>11</v>
      </c>
      <c r="B70" s="13" t="s">
        <v>49</v>
      </c>
      <c r="C70" s="18">
        <f>SUM('[1]Нак мес'!DL801)</f>
        <v>0</v>
      </c>
      <c r="D70" s="18">
        <f>SUM('[1]Нак мес'!DM801)</f>
        <v>0</v>
      </c>
    </row>
    <row r="71" spans="1:6" hidden="1" x14ac:dyDescent="0.25">
      <c r="A71" s="17">
        <v>12</v>
      </c>
      <c r="B71" s="13" t="s">
        <v>50</v>
      </c>
      <c r="C71" s="18">
        <f>SUM('[1]Нак мес'!DN801)</f>
        <v>0</v>
      </c>
      <c r="D71" s="18">
        <f>SUM('[1]Нак мес'!DO801)</f>
        <v>0</v>
      </c>
      <c r="F71" s="2"/>
    </row>
    <row r="72" spans="1:6" hidden="1" x14ac:dyDescent="0.25">
      <c r="A72" s="17">
        <v>13</v>
      </c>
      <c r="B72" s="13" t="s">
        <v>86</v>
      </c>
      <c r="C72" s="18">
        <f>SUM('[1]Нак мес'!DP801)</f>
        <v>0</v>
      </c>
      <c r="D72" s="18">
        <f>SUM('[1]Нак мес'!DQ801)</f>
        <v>0</v>
      </c>
    </row>
    <row r="73" spans="1:6" hidden="1" x14ac:dyDescent="0.25">
      <c r="A73" s="17">
        <v>14</v>
      </c>
      <c r="B73" s="13" t="s">
        <v>87</v>
      </c>
      <c r="C73" s="18">
        <f>SUM('[1]Нак мес'!DR801)</f>
        <v>0</v>
      </c>
      <c r="D73" s="18">
        <f>SUM('[1]Нак мес'!DS801)</f>
        <v>0</v>
      </c>
    </row>
    <row r="74" spans="1:6" hidden="1" x14ac:dyDescent="0.25">
      <c r="A74" s="17">
        <v>15</v>
      </c>
      <c r="B74" s="13" t="s">
        <v>51</v>
      </c>
      <c r="C74" s="18">
        <f>SUM('[1]Нак мес'!DT801)</f>
        <v>0</v>
      </c>
      <c r="D74" s="18">
        <f>SUM('[1]Нак мес'!DU801)</f>
        <v>0</v>
      </c>
      <c r="F74" s="2"/>
    </row>
    <row r="75" spans="1:6" x14ac:dyDescent="0.25">
      <c r="A75" s="17">
        <v>16</v>
      </c>
      <c r="B75" s="9" t="s">
        <v>120</v>
      </c>
      <c r="C75" s="18">
        <f>SUM('[1]Нак мес'!DV801)</f>
        <v>0</v>
      </c>
      <c r="D75" s="18">
        <v>3315</v>
      </c>
    </row>
    <row r="76" spans="1:6" hidden="1" x14ac:dyDescent="0.25">
      <c r="A76" s="17">
        <v>17</v>
      </c>
      <c r="B76" s="9" t="s">
        <v>52</v>
      </c>
      <c r="C76" s="18">
        <f>SUM('[1]Нак мес'!DX801)</f>
        <v>0</v>
      </c>
      <c r="D76" s="18">
        <f>SUM('[1]Нак мес'!DY801)</f>
        <v>0</v>
      </c>
    </row>
    <row r="77" spans="1:6" hidden="1" x14ac:dyDescent="0.25">
      <c r="A77" s="17">
        <v>18</v>
      </c>
      <c r="B77" s="9" t="s">
        <v>107</v>
      </c>
      <c r="C77" s="18">
        <f>SUM('[1]Нак мес'!DZ801)</f>
        <v>0</v>
      </c>
      <c r="D77" s="18">
        <f>SUM('[1]Нак мес'!EA801)</f>
        <v>0</v>
      </c>
      <c r="F77" s="2"/>
    </row>
    <row r="78" spans="1:6" hidden="1" x14ac:dyDescent="0.25">
      <c r="A78" s="17">
        <v>19</v>
      </c>
      <c r="B78" s="9" t="s">
        <v>53</v>
      </c>
      <c r="C78" s="18">
        <f>SUM('[1]Нак мес'!EB801)</f>
        <v>0</v>
      </c>
      <c r="D78" s="18">
        <f>SUM('[1]Нак мес'!EC801)</f>
        <v>0</v>
      </c>
    </row>
    <row r="79" spans="1:6" hidden="1" x14ac:dyDescent="0.25">
      <c r="A79" s="17">
        <v>20</v>
      </c>
      <c r="B79" s="9" t="s">
        <v>54</v>
      </c>
      <c r="C79" s="18">
        <f>SUM('[1]Нак мес'!ED801)</f>
        <v>0</v>
      </c>
      <c r="D79" s="18">
        <f>SUM('[1]Нак мес'!EE801)</f>
        <v>0</v>
      </c>
    </row>
    <row r="80" spans="1:6" hidden="1" x14ac:dyDescent="0.25">
      <c r="A80" s="17">
        <v>21</v>
      </c>
      <c r="B80" s="9" t="s">
        <v>55</v>
      </c>
      <c r="C80" s="18">
        <f>SUM('[1]Нак мес'!EF801)</f>
        <v>0</v>
      </c>
      <c r="D80" s="18">
        <f>SUM('[1]Нак мес'!EG801)</f>
        <v>0</v>
      </c>
      <c r="F80" s="2"/>
    </row>
    <row r="81" spans="1:10" hidden="1" x14ac:dyDescent="0.25">
      <c r="A81" s="17">
        <v>22</v>
      </c>
      <c r="B81" s="9" t="s">
        <v>56</v>
      </c>
      <c r="C81" s="18">
        <f>SUM('[1]Нак мес'!EH801)</f>
        <v>0</v>
      </c>
      <c r="D81" s="18">
        <f>SUM('[1]Нак мес'!EI801)</f>
        <v>0</v>
      </c>
    </row>
    <row r="82" spans="1:10" hidden="1" x14ac:dyDescent="0.25">
      <c r="A82" s="17">
        <v>23</v>
      </c>
      <c r="B82" s="9" t="s">
        <v>100</v>
      </c>
      <c r="C82" s="18">
        <f>SUM('[1]Нак мес'!EJ801)</f>
        <v>0</v>
      </c>
      <c r="D82" s="18">
        <f>SUM('[1]Нак мес'!EK801)</f>
        <v>0</v>
      </c>
    </row>
    <row r="83" spans="1:10" hidden="1" x14ac:dyDescent="0.25">
      <c r="A83" s="17">
        <v>24</v>
      </c>
      <c r="B83" s="16" t="s">
        <v>88</v>
      </c>
      <c r="C83" s="18">
        <f>SUM('[1]Нак мес'!EL801)</f>
        <v>0</v>
      </c>
      <c r="D83" s="18">
        <f>SUM('[1]Нак мес'!EM801)</f>
        <v>0</v>
      </c>
      <c r="F83" s="2"/>
    </row>
    <row r="84" spans="1:10" hidden="1" x14ac:dyDescent="0.25">
      <c r="A84" s="17">
        <v>25</v>
      </c>
      <c r="B84" s="9" t="s">
        <v>89</v>
      </c>
      <c r="C84" s="18">
        <f>SUM('[1]Нак мес'!EN801)</f>
        <v>0</v>
      </c>
      <c r="D84" s="18">
        <f>SUM('[1]Нак мес'!EO801)</f>
        <v>0</v>
      </c>
    </row>
    <row r="85" spans="1:10" hidden="1" x14ac:dyDescent="0.25">
      <c r="A85" s="17">
        <v>26</v>
      </c>
      <c r="B85" s="9" t="s">
        <v>90</v>
      </c>
      <c r="C85" s="18">
        <f>SUM('[1]Нак мес'!EP801)</f>
        <v>0</v>
      </c>
      <c r="D85" s="18">
        <f>SUM('[1]Нак мес'!EQ801)</f>
        <v>0</v>
      </c>
    </row>
    <row r="86" spans="1:10" hidden="1" x14ac:dyDescent="0.25">
      <c r="A86" s="17">
        <v>27</v>
      </c>
      <c r="B86" s="9" t="s">
        <v>57</v>
      </c>
      <c r="C86" s="18">
        <f>SUM('[1]Нак мес'!ER801)</f>
        <v>0</v>
      </c>
      <c r="D86" s="18">
        <f>SUM('[1]Нак мес'!ES801)</f>
        <v>0</v>
      </c>
      <c r="F86" s="2"/>
    </row>
    <row r="87" spans="1:10" hidden="1" x14ac:dyDescent="0.25">
      <c r="A87" s="17">
        <v>28</v>
      </c>
      <c r="B87" s="9" t="s">
        <v>58</v>
      </c>
      <c r="C87" s="18">
        <f>SUM('[1]Нак мес'!ET801)</f>
        <v>0</v>
      </c>
      <c r="D87" s="18">
        <f>SUM('[1]Нак мес'!EU801)</f>
        <v>0</v>
      </c>
    </row>
    <row r="88" spans="1:10" hidden="1" x14ac:dyDescent="0.25">
      <c r="A88" s="17">
        <v>29</v>
      </c>
      <c r="B88" s="9" t="s">
        <v>91</v>
      </c>
      <c r="C88" s="18">
        <f>SUM('[1]Нак мес'!EV801)</f>
        <v>0</v>
      </c>
      <c r="D88" s="18">
        <f>SUM('[1]Нак мес'!EW801)</f>
        <v>0</v>
      </c>
    </row>
    <row r="89" spans="1:10" ht="45" x14ac:dyDescent="0.25">
      <c r="A89" s="17">
        <v>30</v>
      </c>
      <c r="B89" s="28" t="s">
        <v>121</v>
      </c>
      <c r="C89" s="18">
        <v>3</v>
      </c>
      <c r="D89" s="27">
        <v>3430.4</v>
      </c>
      <c r="F89" s="2"/>
    </row>
    <row r="90" spans="1:10" ht="0.75" customHeight="1" x14ac:dyDescent="0.25">
      <c r="A90" s="17">
        <v>31</v>
      </c>
      <c r="B90" s="14" t="s">
        <v>108</v>
      </c>
      <c r="C90" s="18"/>
      <c r="D90" s="18"/>
    </row>
    <row r="91" spans="1:10" ht="28.5" hidden="1" customHeight="1" x14ac:dyDescent="0.25">
      <c r="A91" s="17">
        <v>32</v>
      </c>
      <c r="B91" s="26" t="s">
        <v>114</v>
      </c>
      <c r="C91" s="18"/>
      <c r="D91" s="27"/>
    </row>
    <row r="92" spans="1:10" hidden="1" x14ac:dyDescent="0.25">
      <c r="A92" s="17">
        <v>33</v>
      </c>
      <c r="B92" s="9" t="s">
        <v>109</v>
      </c>
      <c r="C92" s="18"/>
      <c r="D92" s="18"/>
    </row>
    <row r="93" spans="1:10" x14ac:dyDescent="0.25">
      <c r="A93" s="17"/>
      <c r="B93" s="21" t="s">
        <v>16</v>
      </c>
      <c r="C93" s="22">
        <f>SUM(C60:C92)</f>
        <v>3</v>
      </c>
      <c r="D93" s="22">
        <f>SUM(D60:D92)</f>
        <v>6745.4</v>
      </c>
      <c r="F93" s="2"/>
    </row>
    <row r="94" spans="1:10" x14ac:dyDescent="0.25">
      <c r="A94" s="17"/>
      <c r="B94" s="32" t="s">
        <v>92</v>
      </c>
      <c r="C94" s="33"/>
      <c r="D94" s="18"/>
      <c r="F94" s="2"/>
    </row>
    <row r="95" spans="1:10" x14ac:dyDescent="0.25">
      <c r="A95" s="38">
        <v>1</v>
      </c>
      <c r="B95" s="39" t="s">
        <v>59</v>
      </c>
      <c r="C95" s="40">
        <f>SUM('[1]Нак мес'!FE801)</f>
        <v>0</v>
      </c>
      <c r="D95" s="40">
        <f>SUM('[1]Нак мес'!FF801)</f>
        <v>0</v>
      </c>
      <c r="E95" s="41"/>
      <c r="F95" s="41"/>
      <c r="G95" s="41"/>
      <c r="H95" s="41"/>
      <c r="I95" s="41"/>
      <c r="J95" s="41"/>
    </row>
    <row r="96" spans="1:10" ht="14.25" customHeight="1" x14ac:dyDescent="0.25">
      <c r="A96" s="38">
        <v>2</v>
      </c>
      <c r="B96" s="39" t="s">
        <v>110</v>
      </c>
      <c r="C96" s="40"/>
      <c r="D96" s="40"/>
      <c r="E96" s="41"/>
      <c r="F96" s="41"/>
      <c r="G96" s="41"/>
      <c r="H96" s="41"/>
      <c r="I96" s="41"/>
      <c r="J96" s="41"/>
    </row>
    <row r="97" spans="1:10" hidden="1" x14ac:dyDescent="0.25">
      <c r="A97" s="38">
        <v>3</v>
      </c>
      <c r="B97" s="39" t="s">
        <v>60</v>
      </c>
      <c r="C97" s="40">
        <f>SUM('[1]Нак мес'!FI801)</f>
        <v>0</v>
      </c>
      <c r="D97" s="40">
        <f>SUM('[1]Нак мес'!FJ801)</f>
        <v>0</v>
      </c>
      <c r="E97" s="41"/>
      <c r="F97" s="42"/>
      <c r="G97" s="41"/>
      <c r="H97" s="41"/>
      <c r="I97" s="41"/>
      <c r="J97" s="41"/>
    </row>
    <row r="98" spans="1:10" hidden="1" x14ac:dyDescent="0.25">
      <c r="A98" s="38">
        <v>4</v>
      </c>
      <c r="B98" s="39" t="s">
        <v>61</v>
      </c>
      <c r="C98" s="40">
        <f>SUM('[1]Нак мес'!FK801)</f>
        <v>0</v>
      </c>
      <c r="D98" s="40">
        <f>SUM('[1]Нак мес'!FL801)</f>
        <v>0</v>
      </c>
      <c r="E98" s="41"/>
      <c r="F98" s="41"/>
      <c r="G98" s="41"/>
      <c r="H98" s="41"/>
      <c r="I98" s="41"/>
      <c r="J98" s="41"/>
    </row>
    <row r="99" spans="1:10" hidden="1" x14ac:dyDescent="0.25">
      <c r="A99" s="38">
        <v>5</v>
      </c>
      <c r="B99" s="39" t="s">
        <v>62</v>
      </c>
      <c r="C99" s="40">
        <f>SUM('[1]Нак мес'!FG801)</f>
        <v>0</v>
      </c>
      <c r="D99" s="40">
        <f>SUM('[1]Нак мес'!FH801)</f>
        <v>0</v>
      </c>
      <c r="E99" s="41"/>
      <c r="F99" s="41"/>
      <c r="G99" s="41"/>
      <c r="H99" s="41"/>
      <c r="I99" s="41"/>
      <c r="J99" s="41"/>
    </row>
    <row r="100" spans="1:10" hidden="1" x14ac:dyDescent="0.25">
      <c r="A100" s="38">
        <v>6</v>
      </c>
      <c r="B100" s="39" t="s">
        <v>63</v>
      </c>
      <c r="C100" s="40">
        <f>SUM('[1]Нак мес'!FO801)</f>
        <v>0</v>
      </c>
      <c r="D100" s="40">
        <f>SUM('[1]Нак мес'!FP801)</f>
        <v>0</v>
      </c>
      <c r="E100" s="41"/>
      <c r="F100" s="42"/>
      <c r="G100" s="41"/>
      <c r="H100" s="41"/>
      <c r="I100" s="41"/>
      <c r="J100" s="41"/>
    </row>
    <row r="101" spans="1:10" hidden="1" x14ac:dyDescent="0.25">
      <c r="A101" s="38">
        <v>7</v>
      </c>
      <c r="B101" s="39" t="s">
        <v>64</v>
      </c>
      <c r="C101" s="40">
        <f>SUM('[1]Нак мес'!FQ801)</f>
        <v>0</v>
      </c>
      <c r="D101" s="40">
        <f>SUM('[1]Нак мес'!FR801)</f>
        <v>0</v>
      </c>
      <c r="E101" s="41"/>
      <c r="F101" s="41"/>
      <c r="G101" s="41"/>
      <c r="H101" s="41"/>
      <c r="I101" s="41"/>
      <c r="J101" s="41"/>
    </row>
    <row r="102" spans="1:10" hidden="1" x14ac:dyDescent="0.25">
      <c r="A102" s="38">
        <v>8</v>
      </c>
      <c r="B102" s="39" t="s">
        <v>65</v>
      </c>
      <c r="C102" s="40">
        <f>SUM('[1]Нак мес'!FS801)</f>
        <v>0</v>
      </c>
      <c r="D102" s="40">
        <f>SUM('[1]Нак мес'!FT801)</f>
        <v>0</v>
      </c>
      <c r="E102" s="41"/>
      <c r="F102" s="41"/>
      <c r="G102" s="41"/>
      <c r="H102" s="41"/>
      <c r="I102" s="41"/>
      <c r="J102" s="41"/>
    </row>
    <row r="103" spans="1:10" hidden="1" x14ac:dyDescent="0.25">
      <c r="A103" s="38">
        <v>9</v>
      </c>
      <c r="B103" s="39" t="s">
        <v>66</v>
      </c>
      <c r="C103" s="40">
        <f>SUM('[1]Нак мес'!FU801)</f>
        <v>0</v>
      </c>
      <c r="D103" s="40">
        <f>SUM('[1]Нак мес'!FV801)</f>
        <v>0</v>
      </c>
      <c r="E103" s="41"/>
      <c r="F103" s="42"/>
      <c r="G103" s="41"/>
      <c r="H103" s="41"/>
      <c r="I103" s="41"/>
      <c r="J103" s="41"/>
    </row>
    <row r="104" spans="1:10" hidden="1" x14ac:dyDescent="0.25">
      <c r="A104" s="38">
        <v>10</v>
      </c>
      <c r="B104" s="39" t="s">
        <v>67</v>
      </c>
      <c r="C104" s="40">
        <f>SUM('[1]Нак мес'!FW801)</f>
        <v>0</v>
      </c>
      <c r="D104" s="40">
        <f>SUM('[1]Нак мес'!FX801)</f>
        <v>0</v>
      </c>
      <c r="E104" s="41"/>
      <c r="F104" s="41"/>
      <c r="G104" s="41"/>
      <c r="H104" s="41"/>
      <c r="I104" s="41"/>
      <c r="J104" s="41"/>
    </row>
    <row r="105" spans="1:10" hidden="1" x14ac:dyDescent="0.25">
      <c r="A105" s="38">
        <v>11</v>
      </c>
      <c r="B105" s="39" t="s">
        <v>68</v>
      </c>
      <c r="C105" s="40">
        <f>SUM('[1]Нак мес'!FY801)</f>
        <v>0</v>
      </c>
      <c r="D105" s="40">
        <f>SUM('[1]Нак мес'!FZ801)</f>
        <v>0</v>
      </c>
      <c r="E105" s="41"/>
      <c r="F105" s="41"/>
      <c r="G105" s="41"/>
      <c r="H105" s="41"/>
      <c r="I105" s="41"/>
      <c r="J105" s="41"/>
    </row>
    <row r="106" spans="1:10" hidden="1" x14ac:dyDescent="0.25">
      <c r="A106" s="38">
        <v>12</v>
      </c>
      <c r="B106" s="39" t="s">
        <v>69</v>
      </c>
      <c r="C106" s="40">
        <f>SUM('[1]Нак мес'!GA801)</f>
        <v>0</v>
      </c>
      <c r="D106" s="40">
        <f>SUM('[1]Нак мес'!GB801)</f>
        <v>0</v>
      </c>
      <c r="E106" s="41"/>
      <c r="F106" s="42"/>
      <c r="G106" s="41"/>
      <c r="H106" s="41"/>
      <c r="I106" s="41"/>
      <c r="J106" s="41"/>
    </row>
    <row r="107" spans="1:10" hidden="1" x14ac:dyDescent="0.25">
      <c r="A107" s="38">
        <v>13</v>
      </c>
      <c r="B107" s="39" t="s">
        <v>70</v>
      </c>
      <c r="C107" s="40">
        <f>SUM('[1]Нак мес'!GC801)</f>
        <v>0</v>
      </c>
      <c r="D107" s="40">
        <f>SUM('[1]Нак мес'!GD801)</f>
        <v>0</v>
      </c>
      <c r="E107" s="41"/>
      <c r="F107" s="41"/>
      <c r="G107" s="41"/>
      <c r="H107" s="41"/>
      <c r="I107" s="41"/>
      <c r="J107" s="41"/>
    </row>
    <row r="108" spans="1:10" hidden="1" x14ac:dyDescent="0.25">
      <c r="A108" s="38">
        <v>14</v>
      </c>
      <c r="B108" s="39" t="s">
        <v>71</v>
      </c>
      <c r="C108" s="40">
        <f>SUM('[1]Нак мес'!GE801)</f>
        <v>0</v>
      </c>
      <c r="D108" s="40">
        <f>SUM('[1]Нак мес'!GF801)</f>
        <v>0</v>
      </c>
      <c r="E108" s="41"/>
      <c r="F108" s="41"/>
      <c r="G108" s="41"/>
      <c r="H108" s="41"/>
      <c r="I108" s="41"/>
      <c r="J108" s="41"/>
    </row>
    <row r="109" spans="1:10" hidden="1" x14ac:dyDescent="0.25">
      <c r="A109" s="38">
        <v>15</v>
      </c>
      <c r="B109" s="39" t="s">
        <v>72</v>
      </c>
      <c r="C109" s="40">
        <f>SUM('[1]Нак мес'!GG801)</f>
        <v>0</v>
      </c>
      <c r="D109" s="40">
        <f>SUM('[1]Нак мес'!GH801)</f>
        <v>0</v>
      </c>
      <c r="E109" s="41"/>
      <c r="F109" s="42"/>
      <c r="G109" s="41"/>
      <c r="H109" s="41"/>
      <c r="I109" s="41"/>
      <c r="J109" s="41"/>
    </row>
    <row r="110" spans="1:10" x14ac:dyDescent="0.25">
      <c r="A110" s="38"/>
      <c r="B110" s="43" t="s">
        <v>16</v>
      </c>
      <c r="C110" s="44">
        <f>SUM(C95:C109)</f>
        <v>0</v>
      </c>
      <c r="D110" s="44">
        <f>SUM(D95:D109)</f>
        <v>0</v>
      </c>
      <c r="E110" s="41"/>
      <c r="F110" s="41"/>
      <c r="G110" s="41"/>
      <c r="H110" s="41"/>
      <c r="I110" s="41"/>
      <c r="J110" s="41"/>
    </row>
    <row r="111" spans="1:10" x14ac:dyDescent="0.25">
      <c r="A111" s="38"/>
      <c r="B111" s="43" t="s">
        <v>73</v>
      </c>
      <c r="C111" s="44">
        <f>SUM(C21+C26+C41+C46+C58+C93+C110)</f>
        <v>3</v>
      </c>
      <c r="D111" s="44">
        <f>SUM(D21+D26+D41+D46+D58+D93+D110)</f>
        <v>6745.4</v>
      </c>
      <c r="E111" s="41"/>
      <c r="F111" s="41"/>
      <c r="G111" s="41"/>
      <c r="H111" s="41"/>
      <c r="I111" s="41"/>
      <c r="J111" s="41"/>
    </row>
    <row r="112" spans="1:10" x14ac:dyDescent="0.25">
      <c r="A112" s="45" t="s">
        <v>94</v>
      </c>
      <c r="B112" s="45"/>
      <c r="C112" s="45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6" t="s">
        <v>95</v>
      </c>
      <c r="B113" s="46"/>
      <c r="C113" s="46"/>
      <c r="D113" s="47">
        <v>22580.92</v>
      </c>
      <c r="E113" s="48"/>
      <c r="F113" s="41"/>
      <c r="G113" s="41"/>
      <c r="H113" s="41"/>
      <c r="I113" s="41"/>
      <c r="J113" s="41"/>
    </row>
    <row r="114" spans="1:10" x14ac:dyDescent="0.25">
      <c r="A114" s="45" t="s">
        <v>98</v>
      </c>
      <c r="B114" s="45"/>
      <c r="C114" s="45"/>
      <c r="D114" s="47">
        <v>16675.440000000002</v>
      </c>
      <c r="E114" s="41"/>
      <c r="F114" s="49"/>
      <c r="G114" s="41"/>
      <c r="H114" s="41"/>
      <c r="I114" s="41"/>
      <c r="J114" s="41"/>
    </row>
    <row r="115" spans="1:10" x14ac:dyDescent="0.25">
      <c r="A115" s="46" t="s">
        <v>111</v>
      </c>
      <c r="B115" s="46"/>
      <c r="C115" s="46"/>
      <c r="D115" s="47"/>
      <c r="E115" s="41"/>
      <c r="F115" s="41"/>
      <c r="G115" s="41"/>
      <c r="H115" s="41"/>
      <c r="I115" s="41"/>
      <c r="J115" s="41"/>
    </row>
    <row r="116" spans="1:10" x14ac:dyDescent="0.25">
      <c r="A116" s="50" t="s">
        <v>96</v>
      </c>
      <c r="B116" s="50"/>
      <c r="C116" s="50"/>
      <c r="D116" s="51">
        <v>43259.770000000004</v>
      </c>
      <c r="E116" s="52"/>
      <c r="F116" s="52"/>
      <c r="G116" s="52"/>
      <c r="H116" s="52"/>
      <c r="I116" s="41"/>
      <c r="J116" s="41"/>
    </row>
    <row r="117" spans="1:10" x14ac:dyDescent="0.25">
      <c r="A117" s="50" t="s">
        <v>112</v>
      </c>
      <c r="B117" s="50"/>
      <c r="C117" s="50"/>
      <c r="D117" s="53">
        <v>36024.120000000003</v>
      </c>
      <c r="E117" s="52"/>
      <c r="F117" s="52"/>
      <c r="G117" s="52"/>
      <c r="H117" s="52"/>
      <c r="I117" s="41"/>
      <c r="J117" s="41"/>
    </row>
    <row r="118" spans="1:10" s="25" customFormat="1" x14ac:dyDescent="0.25">
      <c r="A118" s="54" t="s">
        <v>113</v>
      </c>
      <c r="B118" s="54"/>
      <c r="C118" s="54"/>
      <c r="D118" s="53"/>
      <c r="E118" s="55"/>
      <c r="F118" s="55"/>
      <c r="G118" s="55"/>
      <c r="H118" s="55"/>
      <c r="I118" s="56"/>
      <c r="J118" s="56"/>
    </row>
    <row r="119" spans="1:10" x14ac:dyDescent="0.25">
      <c r="A119" s="50" t="s">
        <v>97</v>
      </c>
      <c r="B119" s="50"/>
      <c r="C119" s="50"/>
      <c r="D119" s="51">
        <v>13192.54</v>
      </c>
      <c r="E119" s="52"/>
      <c r="F119" s="52"/>
      <c r="G119" s="52"/>
      <c r="H119" s="52"/>
      <c r="I119" s="41"/>
      <c r="J119" s="41"/>
    </row>
    <row r="120" spans="1:10" x14ac:dyDescent="0.25">
      <c r="A120" s="50" t="s">
        <v>103</v>
      </c>
      <c r="B120" s="50"/>
      <c r="C120" s="50"/>
      <c r="D120" s="51">
        <v>16347.72</v>
      </c>
      <c r="E120" s="52"/>
      <c r="F120" s="52"/>
      <c r="G120" s="52"/>
      <c r="H120" s="52"/>
      <c r="I120" s="41"/>
      <c r="J120" s="41"/>
    </row>
    <row r="121" spans="1:10" x14ac:dyDescent="0.25">
      <c r="A121" s="50" t="s">
        <v>104</v>
      </c>
      <c r="B121" s="50"/>
      <c r="C121" s="50"/>
      <c r="D121" s="51">
        <v>10120.950000000001</v>
      </c>
      <c r="E121" s="52"/>
      <c r="F121" s="52"/>
      <c r="G121" s="52"/>
      <c r="H121" s="52"/>
      <c r="I121" s="41"/>
      <c r="J121" s="41"/>
    </row>
    <row r="122" spans="1:10" x14ac:dyDescent="0.25">
      <c r="A122" s="57" t="s">
        <v>118</v>
      </c>
      <c r="B122" s="57"/>
      <c r="C122" s="57"/>
      <c r="D122" s="51">
        <f>D6-D5</f>
        <v>-16410.639999999985</v>
      </c>
      <c r="E122" s="58"/>
      <c r="F122" s="52"/>
      <c r="G122" s="52"/>
      <c r="H122" s="52"/>
      <c r="I122" s="41"/>
      <c r="J122" s="41"/>
    </row>
    <row r="123" spans="1:10" x14ac:dyDescent="0.25">
      <c r="A123" s="57" t="s">
        <v>105</v>
      </c>
      <c r="B123" s="57"/>
      <c r="C123" s="57"/>
      <c r="D123" s="51">
        <f>D6-D4</f>
        <v>-21876.070000000036</v>
      </c>
      <c r="E123" s="52"/>
      <c r="F123" s="52"/>
      <c r="G123" s="52"/>
      <c r="H123" s="52"/>
      <c r="I123" s="41"/>
      <c r="J123" s="41"/>
    </row>
    <row r="124" spans="1:10" s="25" customFormat="1" x14ac:dyDescent="0.25">
      <c r="A124" s="59" t="s">
        <v>119</v>
      </c>
      <c r="B124" s="59"/>
      <c r="C124" s="59"/>
      <c r="D124" s="60">
        <f>D4-D5</f>
        <v>5465.4300000000512</v>
      </c>
      <c r="E124" s="55"/>
      <c r="F124" s="55"/>
      <c r="G124" s="55"/>
      <c r="H124" s="55"/>
      <c r="I124" s="56"/>
      <c r="J124" s="56"/>
    </row>
    <row r="125" spans="1:10" x14ac:dyDescent="0.25">
      <c r="A125" s="52"/>
      <c r="B125" s="61"/>
      <c r="C125" s="61"/>
      <c r="D125" s="62"/>
      <c r="E125" s="52"/>
      <c r="F125" s="52"/>
      <c r="G125" s="52"/>
      <c r="H125" s="52"/>
      <c r="I125" s="41"/>
      <c r="J125" s="41"/>
    </row>
    <row r="126" spans="1:10" x14ac:dyDescent="0.25">
      <c r="A126" s="52"/>
      <c r="B126" s="61"/>
      <c r="C126" s="61"/>
      <c r="D126" s="62"/>
      <c r="E126" s="52"/>
      <c r="F126" s="52"/>
      <c r="G126" s="52"/>
      <c r="H126" s="52"/>
      <c r="I126" s="41"/>
      <c r="J126" s="41"/>
    </row>
    <row r="127" spans="1:10" x14ac:dyDescent="0.25">
      <c r="A127" s="63" t="s">
        <v>115</v>
      </c>
      <c r="B127" s="63"/>
      <c r="C127" s="63"/>
      <c r="D127" s="63"/>
      <c r="E127" s="52"/>
      <c r="F127" s="52"/>
      <c r="G127" s="52"/>
      <c r="H127" s="52"/>
      <c r="I127" s="41"/>
      <c r="J127" s="41"/>
    </row>
    <row r="128" spans="1:10" x14ac:dyDescent="0.25">
      <c r="A128" s="52"/>
      <c r="B128" s="52"/>
      <c r="C128" s="52"/>
      <c r="D128" s="52"/>
      <c r="E128" s="52"/>
      <c r="F128" s="52"/>
      <c r="G128" s="52"/>
      <c r="H128" s="52"/>
      <c r="I128" s="41"/>
      <c r="J128" s="41"/>
    </row>
    <row r="129" spans="1:10" x14ac:dyDescent="0.25">
      <c r="A129" s="52"/>
      <c r="B129" s="52"/>
      <c r="C129" s="52"/>
      <c r="D129" s="52"/>
      <c r="E129" s="52"/>
      <c r="F129" s="52"/>
      <c r="G129" s="52"/>
      <c r="H129" s="52"/>
      <c r="I129" s="41"/>
      <c r="J129" s="41"/>
    </row>
    <row r="130" spans="1:10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</row>
    <row r="131" spans="1:10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</row>
    <row r="132" spans="1:10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</row>
  </sheetData>
  <mergeCells count="17">
    <mergeCell ref="B27:C27"/>
    <mergeCell ref="B42:C42"/>
    <mergeCell ref="A127:D127"/>
    <mergeCell ref="A4:C4"/>
    <mergeCell ref="A5:C5"/>
    <mergeCell ref="A6:C6"/>
    <mergeCell ref="A113:C113"/>
    <mergeCell ref="A115:C115"/>
    <mergeCell ref="B47:C47"/>
    <mergeCell ref="B59:C59"/>
    <mergeCell ref="B94:C94"/>
    <mergeCell ref="D117:D118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2019-03-29T07:04:49Z</dcterms:modified>
</cp:coreProperties>
</file>