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5" i="1"/>
  <c r="C25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D9" i="1"/>
  <c r="C9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C110" i="1" l="1"/>
  <c r="D110" i="1"/>
  <c r="D6" i="1" s="1"/>
  <c r="D121" i="1" l="1"/>
  <c r="D122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<sst xmlns="http://schemas.openxmlformats.org/spreadsheetml/2006/main" count="127" uniqueCount="121">
  <si>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</si>
  <si>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</si>
  <si>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</si>
  <si>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</si>
  <si>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</si>
  <si>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</si>
  <si>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</si>
  <si>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</si>
  <si>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</si>
  <si>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</si>
  <si>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</si>
  <si>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</si>
  <si>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</si>
  <si>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</si>
  <si>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</si>
  <si>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</si>
  <si>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</si>
  <si>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</si>
  <si>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Прочистка кан труб</t>
  </si>
  <si>
    <t>ремонт системы отопления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</si>
  <si>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</si>
  <si>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</si>
  <si>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</si>
  <si>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</si>
  <si>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</si>
  <si>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</si>
  <si>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</si>
  <si>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</si>
  <si>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</si>
  <si>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</si>
  <si>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</si>
  <si>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</si>
  <si>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</si>
  <si>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</si>
  <si>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</si>
  <si>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</si>
  <si>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</si>
  <si>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</si>
  <si>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</si>
  <si>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</si>
  <si>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</si>
  <si>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</si>
  <si>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</si>
  <si>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</si>
  <si>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</si>
  <si>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</si>
  <si>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</si>
  <si>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</si>
  <si>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</si>
  <si>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</si>
  <si>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</si>
  <si>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</si>
  <si>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</si>
  <si>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</si>
  <si>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</si>
  <si>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</si>
  <si>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</si>
  <si>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</si>
  <si>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</si>
  <si>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</si>
  <si>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</si>
  <si>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</si>
  <si>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</si>
  <si>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</si>
  <si>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</si>
  <si>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</si>
  <si>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</si>
  <si>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</si>
  <si>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</si>
  <si>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</si>
  <si>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</si>
  <si>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</si>
  <si>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</si>
  <si>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</si>
  <si>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</si>
  <si>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</si>
  <si>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</si>
  <si>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</si>
  <si>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</si>
  <si>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</si>
  <si>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</si>
  <si>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</si>
  <si>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</si>
  <si>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</si>
  <si>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</si>
  <si>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</si>
  <si>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</si>
  <si>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</si>
  <si>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</si>
  <si>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</si>
  <si>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</si>
  <si>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</si>
  <si>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</si>
  <si>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</si>
  <si>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</si>
  <si>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</si>
  <si>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</si>
  <si>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</si>
  <si>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</si>
  <si>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</si>
  <si>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</si>
  <si>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</si>
  <si>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</si>
  <si>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</si>
  <si>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</si>
  <si>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</si>
  <si>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</si>
  <si>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</si>
  <si>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</si>
  <si>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15 ул. Лермонтова   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</si>
  <si>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</si>
  <si>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</si>
  <si>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</si>
  <si>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 xml:space="preserve"> Директор ООО Управляющая компания "Рассвет"________________В.С. Леонов</t>
  </si>
  <si>
    <t>Изготовление и установка скамьи</t>
  </si>
  <si>
    <t>с января по декабрь 2018 год</t>
  </si>
  <si>
    <t>9. ПЕРЕВЫПОЛНЕНИЕ ПЛАНА ЗА 2018 ГОД:</t>
  </si>
  <si>
    <t>11. ОБЩАЯ ЗАДОЛЖЕННОСТЬ ПО ДОМУ НА 01.01.2019 ГОД</t>
  </si>
  <si>
    <t>ремонт конструкций здания</t>
  </si>
  <si>
    <t>Смена труб Д 50-100 мм, 27.06.2018. Лермонтова, 15 кв. 5 - смена стояка канализации на полиэтилен. Смена стояка отопления</t>
  </si>
  <si>
    <t>Смена труб ППР Д 15-25 мм, 27.06.2018. Лермонтова, 15 кв. 5 - смена стояка канализации на полиэтилен. Смена стояка отопления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</si>
</sst>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164" fontId="3" fillId="0" borderId="0" xfId="0" applyNumberFormat="1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vertical="top" wrapText="1"/>
    </xf>
    <xf numFmtId="4" fontId="3" fillId="0" borderId="0" xfId="0" applyNumberFormat="1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/>
    <xf numFmtId="0" fontId="2" fillId="0" borderId="1" xfId="0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1" xfId="0" applyFont="1" applyBorder="1"/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/>
    <xf numFmtId="0" fontId="3" fillId="2" borderId="1" xfId="0" applyFont="1" applyFill="1" applyBorder="1"/>
    <xf numFmtId="164" fontId="3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2" fillId="0" borderId="0" xfId="0" applyFont="1" applyFill="1" applyBorder="1" applyAlignment="1">
      <alignment horizontal="left"/>
    </xf>
    <xf numFmtId="10" fontId="3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</xdr:rowOff>
    </xdr:from>
    <xdr:to>
      <xdr:col>1</xdr:col>
      <xdr:colOff>676275</xdr:colOff>
      <xdr:row>5</xdr:row>
      <xdr:rowOff>47625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19050"/>
          <a:ext cx="9048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G801">
            <v>0</v>
          </cell>
          <cell r="AH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"/>
  <sheetViews>
    <sheetView tabSelected="1" zoomScale="120" zoomScaleNormal="120" workbookViewId="0">
      <selection activeCell="C122" sqref="C122"/>
    </sheetView>
  </sheetViews>
  <sheetFormatPr defaultRowHeight="12" x14ac:dyDescent="0.2"/>
  <cols>
    <col min="1" max="1" width="5.25" style="1" customWidth="1"/>
    <col min="2" max="2" width="40" style="1" customWidth="1"/>
    <col min="3" max="3" width="15.75" style="1" customWidth="1"/>
    <col min="4" max="4" width="12.625" style="1" customWidth="1"/>
    <col min="5" max="16384" width="9" style="1"/>
  </cols>
  <sheetData>
    <row r="1" spans="1:6" x14ac:dyDescent="0.2">
      <c r="A1" s="27" t="s">
        <v>0</v>
      </c>
      <c r="B1" s="27"/>
      <c r="C1" s="27"/>
      <c r="D1" s="27"/>
    </row>
    <row r="2" spans="1:6" x14ac:dyDescent="0.2">
      <c r="A2" s="27" t="s">
        <v>109</v>
      </c>
      <c r="B2" s="27"/>
      <c r="C2" s="27"/>
      <c r="D2" s="27"/>
    </row>
    <row r="3" spans="1:6" x14ac:dyDescent="0.2">
      <c r="A3" s="27" t="s">
        <v>115</v>
      </c>
      <c r="B3" s="27"/>
      <c r="C3" s="27"/>
      <c r="D3" s="27"/>
    </row>
    <row r="4" spans="1:6" ht="15.75" x14ac:dyDescent="0.25">
      <c r="A4" s="34" t="s">
        <v>104</v>
      </c>
      <c r="B4" s="34"/>
      <c r="C4" s="34"/>
      <c r="D4" s="25">
        <v>92525.73000000001</v>
      </c>
    </row>
    <row r="5" spans="1:6" ht="15.75" x14ac:dyDescent="0.25">
      <c r="A5" s="34" t="s">
        <v>105</v>
      </c>
      <c r="B5" s="34"/>
      <c r="C5" s="34"/>
      <c r="D5" s="25">
        <v>89801.35</v>
      </c>
    </row>
    <row r="6" spans="1:6" x14ac:dyDescent="0.2">
      <c r="A6" s="35" t="s">
        <v>1</v>
      </c>
      <c r="B6" s="35"/>
      <c r="C6" s="35"/>
      <c r="D6" s="2">
        <f>D110+D112+D113+D115+D116+D118+D119+D120</f>
        <v>89459.62</v>
      </c>
      <c r="E6" s="3"/>
      <c r="F6" s="3"/>
    </row>
    <row r="7" spans="1:6" ht="12.75" customHeight="1" x14ac:dyDescent="0.2">
      <c r="A7" s="4" t="s">
        <v>2</v>
      </c>
      <c r="B7" s="5" t="s">
        <v>3</v>
      </c>
      <c r="C7" s="5" t="s">
        <v>4</v>
      </c>
      <c r="D7" s="5" t="s">
        <v>102</v>
      </c>
      <c r="E7" s="6"/>
      <c r="F7" s="6"/>
    </row>
    <row r="8" spans="1:6" ht="1.5" hidden="1" customHeight="1" x14ac:dyDescent="0.2">
      <c r="A8" s="4"/>
      <c r="B8" s="28" t="s">
        <v>5</v>
      </c>
      <c r="C8" s="29"/>
      <c r="D8" s="4"/>
      <c r="E8" s="6"/>
      <c r="F8" s="6"/>
    </row>
    <row r="9" spans="1:6" hidden="1" x14ac:dyDescent="0.2">
      <c r="A9" s="4">
        <v>1</v>
      </c>
      <c r="B9" s="7" t="s">
        <v>6</v>
      </c>
      <c r="C9" s="8">
        <f>SUM('[1]Нак мес'!C801)</f>
        <v>0</v>
      </c>
      <c r="D9" s="8">
        <f>SUM('[1]Нак мес'!D801)</f>
        <v>0</v>
      </c>
      <c r="F9" s="9"/>
    </row>
    <row r="10" spans="1:6" hidden="1" x14ac:dyDescent="0.2">
      <c r="A10" s="4">
        <v>2</v>
      </c>
      <c r="B10" s="7" t="s">
        <v>7</v>
      </c>
      <c r="C10" s="8">
        <f>SUM('[1]Нак мес'!E801)</f>
        <v>0</v>
      </c>
      <c r="D10" s="8">
        <f>SUM('[1]Нак мес'!F801)</f>
        <v>0</v>
      </c>
      <c r="F10" s="9"/>
    </row>
    <row r="11" spans="1:6" hidden="1" x14ac:dyDescent="0.2">
      <c r="A11" s="4">
        <v>3</v>
      </c>
      <c r="B11" s="7" t="s">
        <v>8</v>
      </c>
      <c r="C11" s="8">
        <f>SUM('[1]Нак мес'!E802)</f>
        <v>0</v>
      </c>
      <c r="D11" s="8">
        <f>SUM('[1]Нак мес'!F802)</f>
        <v>0</v>
      </c>
      <c r="F11" s="9"/>
    </row>
    <row r="12" spans="1:6" hidden="1" x14ac:dyDescent="0.2">
      <c r="A12" s="4">
        <v>4</v>
      </c>
      <c r="B12" s="7" t="s">
        <v>9</v>
      </c>
      <c r="C12" s="8">
        <f>SUM('[1]Нак мес'!I801)</f>
        <v>0</v>
      </c>
      <c r="D12" s="8">
        <f>SUM('[1]Нак мес'!J801)</f>
        <v>0</v>
      </c>
    </row>
    <row r="13" spans="1:6" hidden="1" x14ac:dyDescent="0.2">
      <c r="A13" s="4">
        <v>5</v>
      </c>
      <c r="B13" s="7" t="s">
        <v>77</v>
      </c>
      <c r="C13" s="8">
        <f>SUM('[1]Нак мес'!K801)</f>
        <v>0</v>
      </c>
      <c r="D13" s="8">
        <f>SUM('[1]Нак мес'!L801)</f>
        <v>0</v>
      </c>
      <c r="F13" s="6"/>
    </row>
    <row r="14" spans="1:6" hidden="1" x14ac:dyDescent="0.2">
      <c r="A14" s="4">
        <v>6</v>
      </c>
      <c r="B14" s="7" t="s">
        <v>10</v>
      </c>
      <c r="C14" s="8">
        <f>SUM('[1]Нак мес'!M801)</f>
        <v>0</v>
      </c>
      <c r="D14" s="8">
        <f>SUM('[1]Нак мес'!N801)</f>
        <v>0</v>
      </c>
    </row>
    <row r="15" spans="1:6" hidden="1" x14ac:dyDescent="0.2">
      <c r="A15" s="4">
        <v>7</v>
      </c>
      <c r="B15" s="10" t="s">
        <v>11</v>
      </c>
      <c r="C15" s="8">
        <f>SUM('[1]Нак мес'!O801)</f>
        <v>0</v>
      </c>
      <c r="D15" s="8">
        <f>SUM('[1]Нак мес'!P801)</f>
        <v>0</v>
      </c>
    </row>
    <row r="16" spans="1:6" hidden="1" x14ac:dyDescent="0.2">
      <c r="A16" s="4">
        <v>8</v>
      </c>
      <c r="B16" s="11" t="s">
        <v>12</v>
      </c>
      <c r="C16" s="8">
        <f>SUM('[1]Нак мес'!Q801)</f>
        <v>0</v>
      </c>
      <c r="D16" s="8">
        <f>SUM('[1]Нак мес'!R801)</f>
        <v>0</v>
      </c>
    </row>
    <row r="17" spans="1:6" hidden="1" x14ac:dyDescent="0.2">
      <c r="A17" s="4">
        <v>9</v>
      </c>
      <c r="B17" s="10" t="s">
        <v>13</v>
      </c>
      <c r="C17" s="8">
        <f>SUM('[1]Нак мес'!S801)</f>
        <v>0</v>
      </c>
      <c r="D17" s="8">
        <f>SUM('[1]Нак мес'!T801)</f>
        <v>0</v>
      </c>
    </row>
    <row r="18" spans="1:6" hidden="1" x14ac:dyDescent="0.2">
      <c r="A18" s="4">
        <v>10</v>
      </c>
      <c r="B18" s="10" t="s">
        <v>14</v>
      </c>
      <c r="C18" s="8">
        <f>SUM('[1]Нак мес'!U801)</f>
        <v>0</v>
      </c>
      <c r="D18" s="8">
        <f>SUM('[1]Нак мес'!V801)</f>
        <v>0</v>
      </c>
    </row>
    <row r="19" spans="1:6" hidden="1" x14ac:dyDescent="0.2">
      <c r="A19" s="4">
        <v>11</v>
      </c>
      <c r="B19" s="10" t="s">
        <v>78</v>
      </c>
      <c r="C19" s="8">
        <f>SUM('[1]Нак мес'!W801)</f>
        <v>0</v>
      </c>
      <c r="D19" s="8">
        <f>SUM('[1]Нак мес'!X801)</f>
        <v>0</v>
      </c>
    </row>
    <row r="20" spans="1:6" hidden="1" x14ac:dyDescent="0.2">
      <c r="A20" s="4">
        <v>12</v>
      </c>
      <c r="B20" s="10" t="s">
        <v>15</v>
      </c>
      <c r="C20" s="8">
        <f>SUM('[1]Нак мес'!Y801)</f>
        <v>0</v>
      </c>
      <c r="D20" s="8">
        <f>SUM('[1]Нак мес'!Z801)</f>
        <v>0</v>
      </c>
      <c r="F20" s="12"/>
    </row>
    <row r="21" spans="1:6" hidden="1" x14ac:dyDescent="0.2">
      <c r="A21" s="4"/>
      <c r="B21" s="13" t="s">
        <v>16</v>
      </c>
      <c r="C21" s="14">
        <f>SUM(C9:C20)</f>
        <v>0</v>
      </c>
      <c r="D21" s="14">
        <f>SUM(D9:D20)</f>
        <v>0</v>
      </c>
      <c r="F21" s="12"/>
    </row>
    <row r="22" spans="1:6" x14ac:dyDescent="0.2">
      <c r="A22" s="4"/>
      <c r="B22" s="30" t="s">
        <v>17</v>
      </c>
      <c r="C22" s="31"/>
      <c r="D22" s="8"/>
      <c r="F22" s="12"/>
    </row>
    <row r="23" spans="1:6" ht="36" x14ac:dyDescent="0.2">
      <c r="A23" s="4">
        <v>1</v>
      </c>
      <c r="B23" s="36" t="s">
        <v>119</v>
      </c>
      <c r="C23" s="8">
        <v>3.5</v>
      </c>
      <c r="D23" s="8">
        <v>2143.14</v>
      </c>
      <c r="F23" s="12"/>
    </row>
    <row r="24" spans="1:6" hidden="1" x14ac:dyDescent="0.2">
      <c r="A24" s="4">
        <v>2</v>
      </c>
      <c r="B24" s="7" t="s">
        <v>18</v>
      </c>
      <c r="C24" s="8">
        <f>SUM('[1]Нак мес'!AC802)</f>
        <v>0</v>
      </c>
      <c r="D24" s="8">
        <f>SUM('[1]Нак мес'!AD802)</f>
        <v>0</v>
      </c>
      <c r="F24" s="12"/>
    </row>
    <row r="25" spans="1:6" hidden="1" x14ac:dyDescent="0.2">
      <c r="A25" s="4">
        <v>3</v>
      </c>
      <c r="B25" s="7" t="s">
        <v>79</v>
      </c>
      <c r="C25" s="15">
        <f>SUM('[1]Нак мес'!AG801)</f>
        <v>0</v>
      </c>
      <c r="D25" s="16">
        <f>SUM('[1]Нак мес'!AH801)</f>
        <v>0</v>
      </c>
      <c r="F25" s="6"/>
    </row>
    <row r="26" spans="1:6" x14ac:dyDescent="0.2">
      <c r="A26" s="4"/>
      <c r="B26" s="13" t="s">
        <v>16</v>
      </c>
      <c r="C26" s="14">
        <f>SUM(C23:C25)</f>
        <v>3.5</v>
      </c>
      <c r="D26" s="14">
        <f>SUM(D23:D25)</f>
        <v>2143.14</v>
      </c>
    </row>
    <row r="27" spans="1:6" x14ac:dyDescent="0.2">
      <c r="A27" s="4"/>
      <c r="B27" s="32" t="s">
        <v>19</v>
      </c>
      <c r="C27" s="33"/>
      <c r="D27" s="8"/>
    </row>
    <row r="28" spans="1:6" ht="36" x14ac:dyDescent="0.2">
      <c r="A28" s="4">
        <v>1</v>
      </c>
      <c r="B28" s="36" t="s">
        <v>120</v>
      </c>
      <c r="C28" s="8">
        <v>8</v>
      </c>
      <c r="D28" s="8">
        <v>3902.67</v>
      </c>
    </row>
    <row r="29" spans="1:6" ht="2.25" hidden="1" customHeight="1" x14ac:dyDescent="0.2">
      <c r="A29" s="4">
        <v>2</v>
      </c>
      <c r="B29" s="7" t="s">
        <v>20</v>
      </c>
      <c r="C29" s="8">
        <f>SUM('[1]Нак мес'!AM801)</f>
        <v>0</v>
      </c>
      <c r="D29" s="8">
        <f>SUM('[1]Нак мес'!AN801)</f>
        <v>0</v>
      </c>
    </row>
    <row r="30" spans="1:6" hidden="1" x14ac:dyDescent="0.2">
      <c r="A30" s="4">
        <v>3</v>
      </c>
      <c r="B30" s="17" t="s">
        <v>21</v>
      </c>
      <c r="C30" s="8">
        <f>SUM('[1]Нак мес'!AO801)</f>
        <v>0</v>
      </c>
      <c r="D30" s="8">
        <f>SUM('[1]Нак мес'!AP801)</f>
        <v>0</v>
      </c>
      <c r="F30" s="6"/>
    </row>
    <row r="31" spans="1:6" hidden="1" x14ac:dyDescent="0.2">
      <c r="A31" s="4">
        <v>4</v>
      </c>
      <c r="B31" s="17" t="s">
        <v>80</v>
      </c>
      <c r="C31" s="8">
        <f>SUM('[1]Нак мес'!AQ801)</f>
        <v>0</v>
      </c>
      <c r="D31" s="8">
        <f>SUM('[1]Нак мес'!AR801)</f>
        <v>0</v>
      </c>
    </row>
    <row r="32" spans="1:6" hidden="1" x14ac:dyDescent="0.2">
      <c r="A32" s="4">
        <v>5</v>
      </c>
      <c r="B32" s="17" t="s">
        <v>22</v>
      </c>
      <c r="C32" s="8">
        <f>SUM('[1]Нак мес'!AS801)</f>
        <v>0</v>
      </c>
      <c r="D32" s="8">
        <f>SUM('[1]Нак мес'!AT801)</f>
        <v>0</v>
      </c>
    </row>
    <row r="33" spans="1:6" hidden="1" x14ac:dyDescent="0.2">
      <c r="A33" s="4">
        <v>6</v>
      </c>
      <c r="B33" s="17" t="s">
        <v>81</v>
      </c>
      <c r="C33" s="18">
        <f>SUM('[1]Нак мес'!AU801)</f>
        <v>0</v>
      </c>
      <c r="D33" s="16">
        <f>SUM('[1]Нак мес'!AV801)</f>
        <v>0</v>
      </c>
      <c r="F33" s="6"/>
    </row>
    <row r="34" spans="1:6" hidden="1" x14ac:dyDescent="0.2">
      <c r="A34" s="4">
        <v>7</v>
      </c>
      <c r="B34" s="17" t="s">
        <v>23</v>
      </c>
      <c r="C34" s="8">
        <f>SUM('[1]Нак мес'!AW801)</f>
        <v>0</v>
      </c>
      <c r="D34" s="8">
        <f>SUM('[1]Нак мес'!AX801)</f>
        <v>0</v>
      </c>
    </row>
    <row r="35" spans="1:6" hidden="1" x14ac:dyDescent="0.2">
      <c r="A35" s="4">
        <v>8</v>
      </c>
      <c r="B35" s="17" t="s">
        <v>24</v>
      </c>
      <c r="C35" s="8">
        <f>SUM('[1]Нак мес'!AY801)</f>
        <v>0</v>
      </c>
      <c r="D35" s="8">
        <f>SUM('[1]Нак мес'!AZ801)</f>
        <v>0</v>
      </c>
    </row>
    <row r="36" spans="1:6" hidden="1" x14ac:dyDescent="0.2">
      <c r="A36" s="4">
        <v>9</v>
      </c>
      <c r="B36" s="17" t="s">
        <v>25</v>
      </c>
      <c r="C36" s="8">
        <f>SUM('[1]Нак мес'!BA801)</f>
        <v>0</v>
      </c>
      <c r="D36" s="8">
        <f>SUM('[1]Нак мес'!BB801)</f>
        <v>0</v>
      </c>
    </row>
    <row r="37" spans="1:6" hidden="1" x14ac:dyDescent="0.2">
      <c r="A37" s="4">
        <v>10</v>
      </c>
      <c r="B37" s="19" t="s">
        <v>26</v>
      </c>
      <c r="C37" s="8">
        <f>SUM('[1]Нак мес'!BC801)</f>
        <v>0</v>
      </c>
      <c r="D37" s="8">
        <f>SUM('[1]Нак мес'!BD801)</f>
        <v>0</v>
      </c>
    </row>
    <row r="38" spans="1:6" hidden="1" x14ac:dyDescent="0.2">
      <c r="A38" s="4">
        <v>11</v>
      </c>
      <c r="B38" s="19" t="s">
        <v>27</v>
      </c>
      <c r="C38" s="8">
        <f>SUM('[1]Нак мес'!BE801)</f>
        <v>0</v>
      </c>
      <c r="D38" s="8">
        <f>SUM('[1]Нак мес'!BF801)</f>
        <v>0</v>
      </c>
    </row>
    <row r="39" spans="1:6" hidden="1" x14ac:dyDescent="0.2">
      <c r="A39" s="4">
        <v>12</v>
      </c>
      <c r="B39" s="19" t="s">
        <v>28</v>
      </c>
      <c r="C39" s="8">
        <f>SUM('[1]Нак мес'!BG801)</f>
        <v>0</v>
      </c>
      <c r="D39" s="8">
        <f>SUM('[1]Нак мес'!BH801)</f>
        <v>0</v>
      </c>
      <c r="F39" s="6"/>
    </row>
    <row r="40" spans="1:6" hidden="1" x14ac:dyDescent="0.2">
      <c r="A40" s="4">
        <v>13</v>
      </c>
      <c r="B40" s="19" t="s">
        <v>82</v>
      </c>
      <c r="C40" s="8">
        <f>SUM('[1]Нак мес'!BI801)</f>
        <v>0</v>
      </c>
      <c r="D40" s="8">
        <f>SUM('[1]Нак мес'!BJ801)</f>
        <v>0</v>
      </c>
    </row>
    <row r="41" spans="1:6" ht="14.25" customHeight="1" x14ac:dyDescent="0.2">
      <c r="A41" s="4"/>
      <c r="B41" s="13" t="s">
        <v>16</v>
      </c>
      <c r="C41" s="14">
        <f>SUM(C28:C40)</f>
        <v>8</v>
      </c>
      <c r="D41" s="14">
        <f>SUM(D28:D40)</f>
        <v>3902.67</v>
      </c>
    </row>
    <row r="42" spans="1:6" ht="2.25" hidden="1" customHeight="1" x14ac:dyDescent="0.2">
      <c r="A42" s="4"/>
      <c r="B42" s="32" t="s">
        <v>29</v>
      </c>
      <c r="C42" s="33"/>
      <c r="D42" s="8"/>
    </row>
    <row r="43" spans="1:6" hidden="1" x14ac:dyDescent="0.2">
      <c r="A43" s="4">
        <v>1</v>
      </c>
      <c r="B43" s="17" t="s">
        <v>30</v>
      </c>
      <c r="C43" s="8">
        <f>SUM('[1]Нак мес'!BM801)</f>
        <v>0</v>
      </c>
      <c r="D43" s="8">
        <f>SUM('[1]Нак мес'!BN801)</f>
        <v>0</v>
      </c>
      <c r="F43" s="6"/>
    </row>
    <row r="44" spans="1:6" hidden="1" x14ac:dyDescent="0.2">
      <c r="A44" s="4">
        <v>2</v>
      </c>
      <c r="B44" s="17" t="s">
        <v>31</v>
      </c>
      <c r="C44" s="8">
        <f>SUM('[1]Нак мес'!BO801)</f>
        <v>0</v>
      </c>
      <c r="D44" s="8">
        <f>SUM('[1]Нак мес'!BP801)</f>
        <v>0</v>
      </c>
    </row>
    <row r="45" spans="1:6" hidden="1" x14ac:dyDescent="0.2">
      <c r="A45" s="4">
        <v>3</v>
      </c>
      <c r="B45" s="7" t="s">
        <v>96</v>
      </c>
      <c r="C45" s="8">
        <f>SUM('[1]Нак мес'!BQ801)</f>
        <v>0</v>
      </c>
      <c r="D45" s="8">
        <f>SUM('[1]Нак мес'!BR801)</f>
        <v>0</v>
      </c>
    </row>
    <row r="46" spans="1:6" hidden="1" x14ac:dyDescent="0.2">
      <c r="A46" s="4"/>
      <c r="B46" s="13" t="s">
        <v>16</v>
      </c>
      <c r="C46" s="14">
        <f>SUM(C43:C45)</f>
        <v>0</v>
      </c>
      <c r="D46" s="14">
        <f>SUM(D43:D45)</f>
        <v>0</v>
      </c>
      <c r="F46" s="6"/>
    </row>
    <row r="47" spans="1:6" hidden="1" x14ac:dyDescent="0.2">
      <c r="A47" s="4"/>
      <c r="B47" s="32" t="s">
        <v>32</v>
      </c>
      <c r="C47" s="33"/>
      <c r="D47" s="8"/>
      <c r="F47" s="6"/>
    </row>
    <row r="48" spans="1:6" hidden="1" x14ac:dyDescent="0.2">
      <c r="A48" s="4">
        <v>1</v>
      </c>
      <c r="B48" s="20" t="s">
        <v>83</v>
      </c>
      <c r="C48" s="8">
        <f>SUM('[1]Нак мес'!BV801)</f>
        <v>0</v>
      </c>
      <c r="D48" s="8">
        <f>SUM('[1]Нак мес'!BV801)</f>
        <v>0</v>
      </c>
    </row>
    <row r="49" spans="1:6" hidden="1" x14ac:dyDescent="0.2">
      <c r="A49" s="4">
        <v>2</v>
      </c>
      <c r="B49" s="20" t="s">
        <v>84</v>
      </c>
      <c r="C49" s="8">
        <f>SUM('[1]Нак мес'!BW801)</f>
        <v>0</v>
      </c>
      <c r="D49" s="8">
        <f>SUM('[1]Нак мес'!BX801)</f>
        <v>0</v>
      </c>
    </row>
    <row r="50" spans="1:6" hidden="1" x14ac:dyDescent="0.2">
      <c r="A50" s="4">
        <v>3</v>
      </c>
      <c r="B50" s="20" t="s">
        <v>33</v>
      </c>
      <c r="C50" s="8">
        <f>SUM('[1]Нак мес'!BY801)</f>
        <v>0</v>
      </c>
      <c r="D50" s="8">
        <f>SUM('[1]Нак мес'!BZ801)</f>
        <v>0</v>
      </c>
    </row>
    <row r="51" spans="1:6" hidden="1" x14ac:dyDescent="0.2">
      <c r="A51" s="4">
        <v>4</v>
      </c>
      <c r="B51" s="20" t="s">
        <v>85</v>
      </c>
      <c r="C51" s="8">
        <f>SUM('[1]Нак мес'!CA801)</f>
        <v>0</v>
      </c>
      <c r="D51" s="8">
        <f>SUM('[1]Нак мес'!CB801)</f>
        <v>0</v>
      </c>
    </row>
    <row r="52" spans="1:6" hidden="1" x14ac:dyDescent="0.2">
      <c r="A52" s="4">
        <v>5</v>
      </c>
      <c r="B52" s="20" t="s">
        <v>34</v>
      </c>
      <c r="C52" s="8">
        <f>SUM('[1]Нак мес'!CC801)</f>
        <v>0</v>
      </c>
      <c r="D52" s="8">
        <f>SUM('[1]Нак мес'!CD801)</f>
        <v>0</v>
      </c>
    </row>
    <row r="53" spans="1:6" hidden="1" x14ac:dyDescent="0.2">
      <c r="A53" s="4">
        <v>6</v>
      </c>
      <c r="B53" s="20" t="s">
        <v>35</v>
      </c>
      <c r="C53" s="8">
        <f>SUM('[1]Нак мес'!CE801)</f>
        <v>0</v>
      </c>
      <c r="D53" s="8">
        <f>SUM('[1]Нак мес'!CF801)</f>
        <v>0</v>
      </c>
    </row>
    <row r="54" spans="1:6" hidden="1" x14ac:dyDescent="0.2">
      <c r="A54" s="4">
        <v>7</v>
      </c>
      <c r="B54" s="20" t="s">
        <v>86</v>
      </c>
      <c r="C54" s="8">
        <f>SUM('[1]Нак мес'!CE802)</f>
        <v>0</v>
      </c>
      <c r="D54" s="8">
        <f>SUM('[1]Нак мес'!CF802)</f>
        <v>0</v>
      </c>
      <c r="F54" s="6"/>
    </row>
    <row r="55" spans="1:6" hidden="1" x14ac:dyDescent="0.2">
      <c r="A55" s="4">
        <v>8</v>
      </c>
      <c r="B55" s="20" t="s">
        <v>87</v>
      </c>
      <c r="C55" s="8">
        <f>SUM('[1]Нак мес'!CI801)</f>
        <v>0</v>
      </c>
      <c r="D55" s="8">
        <f>SUM('[1]Нак мес'!CF803)</f>
        <v>0</v>
      </c>
    </row>
    <row r="56" spans="1:6" hidden="1" x14ac:dyDescent="0.2">
      <c r="A56" s="4">
        <v>9</v>
      </c>
      <c r="B56" s="20" t="s">
        <v>88</v>
      </c>
      <c r="C56" s="8">
        <f>SUM('[1]Нак мес'!CK801)</f>
        <v>0</v>
      </c>
      <c r="D56" s="8">
        <f>SUM('[1]Нак мес'!CF804)</f>
        <v>0</v>
      </c>
    </row>
    <row r="57" spans="1:6" hidden="1" x14ac:dyDescent="0.2">
      <c r="A57" s="4">
        <v>10</v>
      </c>
      <c r="B57" s="20" t="s">
        <v>36</v>
      </c>
      <c r="C57" s="18">
        <f>SUM('[1]Нак мес'!CK801)</f>
        <v>0</v>
      </c>
      <c r="D57" s="8">
        <f>SUM('[1]Нак мес'!CF805)</f>
        <v>0</v>
      </c>
      <c r="F57" s="6"/>
    </row>
    <row r="58" spans="1:6" hidden="1" x14ac:dyDescent="0.2">
      <c r="A58" s="4"/>
      <c r="B58" s="13" t="s">
        <v>16</v>
      </c>
      <c r="C58" s="14">
        <f>SUM(C48:C57)</f>
        <v>0</v>
      </c>
      <c r="D58" s="14">
        <f>SUM(D48:D57)</f>
        <v>0</v>
      </c>
    </row>
    <row r="59" spans="1:6" ht="1.5" hidden="1" customHeight="1" x14ac:dyDescent="0.2">
      <c r="A59" s="4"/>
      <c r="B59" s="30" t="s">
        <v>118</v>
      </c>
      <c r="C59" s="31"/>
      <c r="D59" s="8"/>
    </row>
    <row r="60" spans="1:6" hidden="1" x14ac:dyDescent="0.2">
      <c r="A60" s="4">
        <v>1</v>
      </c>
      <c r="B60" s="21" t="s">
        <v>37</v>
      </c>
      <c r="C60" s="8">
        <f>SUM('[1]Нак мес'!CR801)</f>
        <v>0</v>
      </c>
      <c r="D60" s="8">
        <f>SUM('[1]Нак мес'!CS801)</f>
        <v>0</v>
      </c>
    </row>
    <row r="61" spans="1:6" hidden="1" x14ac:dyDescent="0.2">
      <c r="A61" s="4">
        <v>2</v>
      </c>
      <c r="B61" s="21" t="s">
        <v>38</v>
      </c>
      <c r="C61" s="8">
        <f>SUM('[1]Нак мес'!CT801)</f>
        <v>0</v>
      </c>
      <c r="D61" s="8">
        <f>SUM('[1]Нак мес'!CU801)</f>
        <v>0</v>
      </c>
      <c r="F61" s="6"/>
    </row>
    <row r="62" spans="1:6" hidden="1" x14ac:dyDescent="0.2">
      <c r="A62" s="4">
        <v>3</v>
      </c>
      <c r="B62" s="21" t="s">
        <v>39</v>
      </c>
      <c r="C62" s="8">
        <f>SUM('[1]Нак мес'!CV801)</f>
        <v>0</v>
      </c>
      <c r="D62" s="8">
        <f>SUM('[1]Нак мес'!CW801)</f>
        <v>0</v>
      </c>
    </row>
    <row r="63" spans="1:6" hidden="1" x14ac:dyDescent="0.2">
      <c r="A63" s="4">
        <v>4</v>
      </c>
      <c r="B63" s="21" t="s">
        <v>40</v>
      </c>
      <c r="C63" s="8">
        <f>SUM('[1]Нак мес'!CV801)</f>
        <v>0</v>
      </c>
      <c r="D63" s="8">
        <f>SUM('[1]Нак мес'!CY801)</f>
        <v>0</v>
      </c>
    </row>
    <row r="64" spans="1:6" hidden="1" x14ac:dyDescent="0.2">
      <c r="A64" s="4">
        <v>5</v>
      </c>
      <c r="B64" s="21" t="s">
        <v>41</v>
      </c>
      <c r="C64" s="8">
        <f>SUM('[1]Нак мес'!CZ801)</f>
        <v>0</v>
      </c>
      <c r="D64" s="8">
        <f>SUM('[1]Нак мес'!DA801)</f>
        <v>0</v>
      </c>
    </row>
    <row r="65" spans="1:6" hidden="1" x14ac:dyDescent="0.2">
      <c r="A65" s="4">
        <v>6</v>
      </c>
      <c r="B65" s="21" t="s">
        <v>42</v>
      </c>
      <c r="C65" s="8">
        <f>SUM('[1]Нак мес'!DB801)</f>
        <v>0</v>
      </c>
      <c r="D65" s="8">
        <f>SUM('[1]Нак мес'!DC801)</f>
        <v>0</v>
      </c>
    </row>
    <row r="66" spans="1:6" hidden="1" x14ac:dyDescent="0.2">
      <c r="A66" s="4">
        <v>7</v>
      </c>
      <c r="B66" s="21" t="s">
        <v>43</v>
      </c>
      <c r="C66" s="8">
        <f>SUM('[1]Нак мес'!DD801)</f>
        <v>0</v>
      </c>
      <c r="D66" s="8">
        <f>SUM('[1]Нак мес'!DE801)</f>
        <v>0</v>
      </c>
    </row>
    <row r="67" spans="1:6" hidden="1" x14ac:dyDescent="0.2">
      <c r="A67" s="4">
        <v>8</v>
      </c>
      <c r="B67" s="21" t="s">
        <v>44</v>
      </c>
      <c r="C67" s="8">
        <f>SUM('[1]Нак мес'!DF801)</f>
        <v>0</v>
      </c>
      <c r="D67" s="8">
        <f>SUM('[1]Нак мес'!DG801)</f>
        <v>0</v>
      </c>
      <c r="F67" s="6"/>
    </row>
    <row r="68" spans="1:6" hidden="1" x14ac:dyDescent="0.2">
      <c r="A68" s="4">
        <v>9</v>
      </c>
      <c r="B68" s="21" t="s">
        <v>45</v>
      </c>
      <c r="C68" s="8">
        <f>SUM('[1]Нак мес'!DH801)</f>
        <v>0</v>
      </c>
      <c r="D68" s="8">
        <f>SUM('[1]Нак мес'!DI801)</f>
        <v>0</v>
      </c>
      <c r="F68" s="6"/>
    </row>
    <row r="69" spans="1:6" hidden="1" x14ac:dyDescent="0.2">
      <c r="A69" s="4">
        <v>10</v>
      </c>
      <c r="B69" s="21" t="s">
        <v>46</v>
      </c>
      <c r="C69" s="18">
        <f>SUM('[1]Нак мес'!DJ801)</f>
        <v>0</v>
      </c>
      <c r="D69" s="16">
        <f>SUM('[1]Нак мес'!DK801)</f>
        <v>0</v>
      </c>
    </row>
    <row r="70" spans="1:6" hidden="1" x14ac:dyDescent="0.2">
      <c r="A70" s="4">
        <v>11</v>
      </c>
      <c r="B70" s="21" t="s">
        <v>47</v>
      </c>
      <c r="C70" s="8">
        <f>SUM('[1]Нак мес'!DL801)</f>
        <v>0</v>
      </c>
      <c r="D70" s="8">
        <f>SUM('[1]Нак мес'!DM801)</f>
        <v>0</v>
      </c>
    </row>
    <row r="71" spans="1:6" hidden="1" x14ac:dyDescent="0.2">
      <c r="A71" s="4">
        <v>12</v>
      </c>
      <c r="B71" s="21" t="s">
        <v>48</v>
      </c>
      <c r="C71" s="8">
        <f>SUM('[1]Нак мес'!DN801)</f>
        <v>0</v>
      </c>
      <c r="D71" s="8">
        <f>SUM('[1]Нак мес'!DO801)</f>
        <v>0</v>
      </c>
      <c r="F71" s="6"/>
    </row>
    <row r="72" spans="1:6" hidden="1" x14ac:dyDescent="0.2">
      <c r="A72" s="4">
        <v>13</v>
      </c>
      <c r="B72" s="21" t="s">
        <v>89</v>
      </c>
      <c r="C72" s="8">
        <f>SUM('[1]Нак мес'!DP801)</f>
        <v>0</v>
      </c>
      <c r="D72" s="8">
        <f>SUM('[1]Нак мес'!DQ801)</f>
        <v>0</v>
      </c>
    </row>
    <row r="73" spans="1:6" hidden="1" x14ac:dyDescent="0.2">
      <c r="A73" s="4">
        <v>14</v>
      </c>
      <c r="B73" s="21" t="s">
        <v>90</v>
      </c>
      <c r="C73" s="8">
        <f>SUM('[1]Нак мес'!DR801)</f>
        <v>0</v>
      </c>
      <c r="D73" s="8">
        <f>SUM('[1]Нак мес'!DS801)</f>
        <v>0</v>
      </c>
    </row>
    <row r="74" spans="1:6" hidden="1" x14ac:dyDescent="0.2">
      <c r="A74" s="4">
        <v>15</v>
      </c>
      <c r="B74" s="21" t="s">
        <v>49</v>
      </c>
      <c r="C74" s="8">
        <f>SUM('[1]Нак мес'!DT801)</f>
        <v>0</v>
      </c>
      <c r="D74" s="8">
        <f>SUM('[1]Нак мес'!DU801)</f>
        <v>0</v>
      </c>
      <c r="F74" s="6"/>
    </row>
    <row r="75" spans="1:6" hidden="1" x14ac:dyDescent="0.2">
      <c r="A75" s="4">
        <v>16</v>
      </c>
      <c r="B75" s="17" t="s">
        <v>50</v>
      </c>
      <c r="C75" s="8">
        <f>SUM('[1]Нак мес'!DV801)</f>
        <v>0</v>
      </c>
      <c r="D75" s="8">
        <f>SUM('[1]Нак мес'!DW801)</f>
        <v>0</v>
      </c>
    </row>
    <row r="76" spans="1:6" hidden="1" x14ac:dyDescent="0.2">
      <c r="A76" s="4">
        <v>17</v>
      </c>
      <c r="B76" s="17" t="s">
        <v>51</v>
      </c>
      <c r="C76" s="8">
        <f>SUM('[1]Нак мес'!DX801)</f>
        <v>0</v>
      </c>
      <c r="D76" s="8">
        <f>SUM('[1]Нак мес'!DY801)</f>
        <v>0</v>
      </c>
    </row>
    <row r="77" spans="1:6" hidden="1" x14ac:dyDescent="0.2">
      <c r="A77" s="4">
        <v>18</v>
      </c>
      <c r="B77" s="17" t="s">
        <v>52</v>
      </c>
      <c r="C77" s="8">
        <f>SUM('[1]Нак мес'!DZ801)</f>
        <v>0</v>
      </c>
      <c r="D77" s="8">
        <f>SUM('[1]Нак мес'!EA801)</f>
        <v>0</v>
      </c>
      <c r="F77" s="6"/>
    </row>
    <row r="78" spans="1:6" hidden="1" x14ac:dyDescent="0.2">
      <c r="A78" s="4">
        <v>19</v>
      </c>
      <c r="B78" s="17" t="s">
        <v>53</v>
      </c>
      <c r="C78" s="8">
        <f>SUM('[1]Нак мес'!EB801)</f>
        <v>0</v>
      </c>
      <c r="D78" s="8">
        <f>SUM('[1]Нак мес'!EC801)</f>
        <v>0</v>
      </c>
    </row>
    <row r="79" spans="1:6" hidden="1" x14ac:dyDescent="0.2">
      <c r="A79" s="4">
        <v>20</v>
      </c>
      <c r="B79" s="17" t="s">
        <v>54</v>
      </c>
      <c r="C79" s="8">
        <f>SUM('[1]Нак мес'!ED801)</f>
        <v>0</v>
      </c>
      <c r="D79" s="8">
        <f>SUM('[1]Нак мес'!EE801)</f>
        <v>0</v>
      </c>
    </row>
    <row r="80" spans="1:6" hidden="1" x14ac:dyDescent="0.2">
      <c r="A80" s="4">
        <v>21</v>
      </c>
      <c r="B80" s="17" t="s">
        <v>55</v>
      </c>
      <c r="C80" s="8">
        <f>SUM('[1]Нак мес'!EF801)</f>
        <v>0</v>
      </c>
      <c r="D80" s="8">
        <f>SUM('[1]Нак мес'!EG801)</f>
        <v>0</v>
      </c>
      <c r="F80" s="6"/>
    </row>
    <row r="81" spans="1:6" hidden="1" x14ac:dyDescent="0.2">
      <c r="A81" s="4">
        <v>22</v>
      </c>
      <c r="B81" s="17" t="s">
        <v>56</v>
      </c>
      <c r="C81" s="8">
        <f>SUM('[1]Нак мес'!EH801)</f>
        <v>0</v>
      </c>
      <c r="D81" s="8">
        <f>SUM('[1]Нак мес'!EI801)</f>
        <v>0</v>
      </c>
    </row>
    <row r="82" spans="1:6" hidden="1" x14ac:dyDescent="0.2">
      <c r="A82" s="4">
        <v>23</v>
      </c>
      <c r="B82" s="17" t="s">
        <v>103</v>
      </c>
      <c r="C82" s="8">
        <f>SUM('[1]Нак мес'!EJ801)</f>
        <v>0</v>
      </c>
      <c r="D82" s="8">
        <f>SUM('[1]Нак мес'!EK801)</f>
        <v>0</v>
      </c>
    </row>
    <row r="83" spans="1:6" hidden="1" x14ac:dyDescent="0.2">
      <c r="A83" s="4">
        <v>24</v>
      </c>
      <c r="B83" s="22" t="s">
        <v>91</v>
      </c>
      <c r="C83" s="8"/>
      <c r="D83" s="8"/>
      <c r="F83" s="6"/>
    </row>
    <row r="84" spans="1:6" hidden="1" x14ac:dyDescent="0.2">
      <c r="A84" s="4">
        <v>25</v>
      </c>
      <c r="B84" s="17" t="s">
        <v>92</v>
      </c>
      <c r="C84" s="8">
        <f>SUM('[1]Нак мес'!EN801)</f>
        <v>0</v>
      </c>
      <c r="D84" s="8">
        <f>SUM('[1]Нак мес'!EO801)</f>
        <v>0</v>
      </c>
    </row>
    <row r="85" spans="1:6" hidden="1" x14ac:dyDescent="0.2">
      <c r="A85" s="4">
        <v>26</v>
      </c>
      <c r="B85" s="17" t="s">
        <v>93</v>
      </c>
      <c r="C85" s="8">
        <f>SUM('[1]Нак мес'!EP801)</f>
        <v>0</v>
      </c>
      <c r="D85" s="8">
        <f>SUM('[1]Нак мес'!EQ801)</f>
        <v>0</v>
      </c>
    </row>
    <row r="86" spans="1:6" hidden="1" x14ac:dyDescent="0.2">
      <c r="A86" s="4">
        <v>27</v>
      </c>
      <c r="B86" s="17" t="s">
        <v>57</v>
      </c>
      <c r="C86" s="8">
        <f>SUM('[1]Нак мес'!ER801)</f>
        <v>0</v>
      </c>
      <c r="D86" s="8">
        <f>SUM('[1]Нак мес'!ES801)</f>
        <v>0</v>
      </c>
      <c r="F86" s="6"/>
    </row>
    <row r="87" spans="1:6" hidden="1" x14ac:dyDescent="0.2">
      <c r="A87" s="4">
        <v>28</v>
      </c>
      <c r="B87" s="17" t="s">
        <v>58</v>
      </c>
      <c r="C87" s="8">
        <f>SUM('[1]Нак мес'!ET801)</f>
        <v>0</v>
      </c>
      <c r="D87" s="8">
        <f>SUM('[1]Нак мес'!EU801)</f>
        <v>0</v>
      </c>
    </row>
    <row r="88" spans="1:6" hidden="1" x14ac:dyDescent="0.2">
      <c r="A88" s="4">
        <v>29</v>
      </c>
      <c r="B88" s="17" t="s">
        <v>94</v>
      </c>
      <c r="C88" s="8">
        <f>SUM('[1]Нак мес'!EV801)</f>
        <v>0</v>
      </c>
      <c r="D88" s="8">
        <f>SUM('[1]Нак мес'!EW801)</f>
        <v>0</v>
      </c>
    </row>
    <row r="89" spans="1:6" hidden="1" x14ac:dyDescent="0.2">
      <c r="A89" s="4">
        <v>30</v>
      </c>
      <c r="B89" s="23" t="s">
        <v>59</v>
      </c>
      <c r="C89" s="8">
        <f>SUM('[1]Нак мес'!EX801)</f>
        <v>0</v>
      </c>
      <c r="D89" s="8">
        <f>SUM('[1]Нак мес'!EY801)</f>
        <v>0</v>
      </c>
      <c r="F89" s="6"/>
    </row>
    <row r="90" spans="1:6" hidden="1" x14ac:dyDescent="0.2">
      <c r="A90" s="4">
        <v>31</v>
      </c>
      <c r="B90" s="24" t="s">
        <v>60</v>
      </c>
      <c r="C90" s="8">
        <f>SUM('[1]Нак мес'!EZ801)</f>
        <v>0</v>
      </c>
      <c r="D90" s="8">
        <f>SUM('[1]Нак мес'!FA801)</f>
        <v>0</v>
      </c>
    </row>
    <row r="91" spans="1:6" hidden="1" x14ac:dyDescent="0.2">
      <c r="A91" s="4">
        <v>32</v>
      </c>
      <c r="B91" s="17" t="s">
        <v>61</v>
      </c>
      <c r="C91" s="8">
        <f>SUM('[1]Нак мес'!FB801)</f>
        <v>0</v>
      </c>
      <c r="D91" s="8">
        <f>SUM('[1]Нак мес'!FC801)</f>
        <v>0</v>
      </c>
    </row>
    <row r="92" spans="1:6" hidden="1" x14ac:dyDescent="0.2">
      <c r="A92" s="4"/>
      <c r="B92" s="13" t="s">
        <v>16</v>
      </c>
      <c r="C92" s="14">
        <f>SUM(C60:C91)</f>
        <v>0</v>
      </c>
      <c r="D92" s="14">
        <f>SUM(D60:D91)</f>
        <v>0</v>
      </c>
      <c r="F92" s="6"/>
    </row>
    <row r="93" spans="1:6" hidden="1" x14ac:dyDescent="0.2">
      <c r="A93" s="4"/>
      <c r="B93" s="30" t="s">
        <v>95</v>
      </c>
      <c r="C93" s="31"/>
      <c r="D93" s="8"/>
      <c r="F93" s="6"/>
    </row>
    <row r="94" spans="1:6" hidden="1" x14ac:dyDescent="0.2">
      <c r="A94" s="4">
        <v>1</v>
      </c>
      <c r="B94" s="20" t="s">
        <v>62</v>
      </c>
      <c r="C94" s="8">
        <f>SUM('[1]Нак мес'!FE801)</f>
        <v>0</v>
      </c>
      <c r="D94" s="8">
        <f>SUM('[1]Нак мес'!FF801)</f>
        <v>0</v>
      </c>
    </row>
    <row r="95" spans="1:6" hidden="1" x14ac:dyDescent="0.2">
      <c r="A95" s="4">
        <v>2</v>
      </c>
      <c r="B95" s="20" t="s">
        <v>114</v>
      </c>
      <c r="C95" s="8"/>
      <c r="D95" s="8"/>
    </row>
    <row r="96" spans="1:6" hidden="1" x14ac:dyDescent="0.2">
      <c r="A96" s="4">
        <v>3</v>
      </c>
      <c r="B96" s="20" t="s">
        <v>63</v>
      </c>
      <c r="C96" s="8">
        <f>SUM('[1]Нак мес'!FI801)</f>
        <v>0</v>
      </c>
      <c r="D96" s="8">
        <f>SUM('[1]Нак мес'!FJ801)</f>
        <v>0</v>
      </c>
      <c r="F96" s="6"/>
    </row>
    <row r="97" spans="1:10" hidden="1" x14ac:dyDescent="0.2">
      <c r="A97" s="4">
        <v>4</v>
      </c>
      <c r="B97" s="20" t="s">
        <v>64</v>
      </c>
      <c r="C97" s="8">
        <f>SUM('[1]Нак мес'!FK801)</f>
        <v>0</v>
      </c>
      <c r="D97" s="8">
        <f>SUM('[1]Нак мес'!FL801)</f>
        <v>0</v>
      </c>
    </row>
    <row r="98" spans="1:10" hidden="1" x14ac:dyDescent="0.2">
      <c r="A98" s="4">
        <v>5</v>
      </c>
      <c r="B98" s="20" t="s">
        <v>65</v>
      </c>
      <c r="C98" s="8">
        <f>SUM('[1]Нак мес'!FG801)</f>
        <v>0</v>
      </c>
      <c r="D98" s="8">
        <f>SUM('[1]Нак мес'!FH801)</f>
        <v>0</v>
      </c>
    </row>
    <row r="99" spans="1:10" hidden="1" x14ac:dyDescent="0.2">
      <c r="A99" s="4">
        <v>6</v>
      </c>
      <c r="B99" s="20" t="s">
        <v>66</v>
      </c>
      <c r="C99" s="8">
        <f>SUM('[1]Нак мес'!FO801)</f>
        <v>0</v>
      </c>
      <c r="D99" s="8">
        <f>SUM('[1]Нак мес'!FP801)</f>
        <v>0</v>
      </c>
      <c r="F99" s="6"/>
    </row>
    <row r="100" spans="1:10" hidden="1" x14ac:dyDescent="0.2">
      <c r="A100" s="4">
        <v>7</v>
      </c>
      <c r="B100" s="20" t="s">
        <v>67</v>
      </c>
      <c r="C100" s="8">
        <f>SUM('[1]Нак мес'!FQ801)</f>
        <v>0</v>
      </c>
      <c r="D100" s="8">
        <f>SUM('[1]Нак мес'!FR801)</f>
        <v>0</v>
      </c>
    </row>
    <row r="101" spans="1:10" hidden="1" x14ac:dyDescent="0.2">
      <c r="A101" s="4">
        <v>8</v>
      </c>
      <c r="B101" s="20" t="s">
        <v>68</v>
      </c>
      <c r="C101" s="8">
        <f>SUM('[1]Нак мес'!FS801)</f>
        <v>0</v>
      </c>
      <c r="D101" s="8">
        <f>SUM('[1]Нак мес'!FT801)</f>
        <v>0</v>
      </c>
    </row>
    <row r="102" spans="1:10" hidden="1" x14ac:dyDescent="0.2">
      <c r="A102" s="4">
        <v>9</v>
      </c>
      <c r="B102" s="20" t="s">
        <v>69</v>
      </c>
      <c r="C102" s="8">
        <f>SUM('[1]Нак мес'!FU801)</f>
        <v>0</v>
      </c>
      <c r="D102" s="8">
        <f>SUM('[1]Нак мес'!FV801)</f>
        <v>0</v>
      </c>
      <c r="F102" s="6"/>
    </row>
    <row r="103" spans="1:10" hidden="1" x14ac:dyDescent="0.2">
      <c r="A103" s="4">
        <v>10</v>
      </c>
      <c r="B103" s="20" t="s">
        <v>70</v>
      </c>
      <c r="C103" s="8">
        <f>SUM('[1]Нак мес'!FW801)</f>
        <v>0</v>
      </c>
      <c r="D103" s="8">
        <f>SUM('[1]Нак мес'!FX801)</f>
        <v>0</v>
      </c>
    </row>
    <row r="104" spans="1:10" hidden="1" x14ac:dyDescent="0.2">
      <c r="A104" s="4">
        <v>11</v>
      </c>
      <c r="B104" s="20" t="s">
        <v>71</v>
      </c>
      <c r="C104" s="8">
        <f>SUM('[1]Нак мес'!FY801)</f>
        <v>0</v>
      </c>
      <c r="D104" s="8">
        <f>SUM('[1]Нак мес'!FZ801)</f>
        <v>0</v>
      </c>
    </row>
    <row r="105" spans="1:10" hidden="1" x14ac:dyDescent="0.2">
      <c r="A105" s="4">
        <v>12</v>
      </c>
      <c r="B105" s="20" t="s">
        <v>72</v>
      </c>
      <c r="C105" s="8">
        <f>SUM('[1]Нак мес'!GA801)</f>
        <v>0</v>
      </c>
      <c r="D105" s="8">
        <f>SUM('[1]Нак мес'!GB801)</f>
        <v>0</v>
      </c>
      <c r="F105" s="6"/>
    </row>
    <row r="106" spans="1:10" hidden="1" x14ac:dyDescent="0.2">
      <c r="A106" s="4">
        <v>13</v>
      </c>
      <c r="B106" s="20" t="s">
        <v>73</v>
      </c>
      <c r="C106" s="8">
        <f>SUM('[1]Нак мес'!GC801)</f>
        <v>0</v>
      </c>
      <c r="D106" s="8">
        <f>SUM('[1]Нак мес'!GD801)</f>
        <v>0</v>
      </c>
    </row>
    <row r="107" spans="1:10" hidden="1" x14ac:dyDescent="0.2">
      <c r="A107" s="4">
        <v>14</v>
      </c>
      <c r="B107" s="20" t="s">
        <v>74</v>
      </c>
      <c r="C107" s="8">
        <f>SUM('[1]Нак мес'!GE801)</f>
        <v>0</v>
      </c>
      <c r="D107" s="8">
        <f>SUM('[1]Нак мес'!GF801)</f>
        <v>0</v>
      </c>
    </row>
    <row r="108" spans="1:10" hidden="1" x14ac:dyDescent="0.2">
      <c r="A108" s="4">
        <v>15</v>
      </c>
      <c r="B108" s="20" t="s">
        <v>75</v>
      </c>
      <c r="C108" s="8">
        <f>SUM('[1]Нак мес'!GG801)</f>
        <v>0</v>
      </c>
      <c r="D108" s="8">
        <f>SUM('[1]Нак мес'!GH801)</f>
        <v>0</v>
      </c>
      <c r="F108" s="6"/>
    </row>
    <row r="109" spans="1:10" hidden="1" x14ac:dyDescent="0.2">
      <c r="A109" s="4"/>
      <c r="B109" s="13" t="s">
        <v>16</v>
      </c>
      <c r="C109" s="14">
        <f>SUM(C94:C108)</f>
        <v>0</v>
      </c>
      <c r="D109" s="14">
        <f>SUM(D94:D108)</f>
        <v>0</v>
      </c>
    </row>
    <row r="110" spans="1:10" x14ac:dyDescent="0.2">
      <c r="A110" s="37"/>
      <c r="B110" s="38" t="s">
        <v>76</v>
      </c>
      <c r="C110" s="39">
        <f>SUM(C21+C26+C41+C46+C58+C92+C109)</f>
        <v>11.5</v>
      </c>
      <c r="D110" s="39">
        <f>SUM(D21+D26+D41+D46+D58+D92+D109)</f>
        <v>6045.8099999999995</v>
      </c>
      <c r="E110" s="40"/>
      <c r="F110" s="40"/>
      <c r="G110" s="40"/>
      <c r="H110" s="40"/>
      <c r="I110" s="40"/>
      <c r="J110" s="40"/>
    </row>
    <row r="111" spans="1:10" x14ac:dyDescent="0.2">
      <c r="A111" s="41" t="s">
        <v>97</v>
      </c>
      <c r="B111" s="41"/>
      <c r="C111" s="41"/>
      <c r="D111" s="40"/>
      <c r="E111" s="40"/>
      <c r="F111" s="40"/>
      <c r="G111" s="40"/>
      <c r="H111" s="40"/>
      <c r="I111" s="40"/>
      <c r="J111" s="40"/>
    </row>
    <row r="112" spans="1:10" x14ac:dyDescent="0.2">
      <c r="A112" s="42" t="s">
        <v>98</v>
      </c>
      <c r="B112" s="42"/>
      <c r="C112" s="42"/>
      <c r="D112" s="43">
        <v>11121.869999999999</v>
      </c>
      <c r="E112" s="44"/>
      <c r="F112" s="45"/>
      <c r="G112" s="45"/>
      <c r="H112" s="45"/>
      <c r="I112" s="45"/>
      <c r="J112" s="40"/>
    </row>
    <row r="113" spans="1:10" x14ac:dyDescent="0.2">
      <c r="A113" s="46" t="s">
        <v>101</v>
      </c>
      <c r="B113" s="46"/>
      <c r="C113" s="46"/>
      <c r="D113" s="43">
        <v>8213.2000000000007</v>
      </c>
      <c r="E113" s="45"/>
      <c r="F113" s="47"/>
      <c r="G113" s="45"/>
      <c r="H113" s="45"/>
      <c r="I113" s="45"/>
      <c r="J113" s="40"/>
    </row>
    <row r="114" spans="1:10" x14ac:dyDescent="0.2">
      <c r="A114" s="42" t="s">
        <v>110</v>
      </c>
      <c r="B114" s="42"/>
      <c r="C114" s="42"/>
      <c r="D114" s="43"/>
      <c r="E114" s="45"/>
      <c r="F114" s="45"/>
      <c r="G114" s="45"/>
      <c r="H114" s="45"/>
      <c r="I114" s="45"/>
      <c r="J114" s="40"/>
    </row>
    <row r="115" spans="1:10" x14ac:dyDescent="0.2">
      <c r="A115" s="46" t="s">
        <v>99</v>
      </c>
      <c r="B115" s="46"/>
      <c r="C115" s="46"/>
      <c r="D115" s="43">
        <v>21306.78</v>
      </c>
      <c r="E115" s="45"/>
      <c r="F115" s="45"/>
      <c r="G115" s="45"/>
      <c r="H115" s="45"/>
      <c r="I115" s="45"/>
      <c r="J115" s="40"/>
    </row>
    <row r="116" spans="1:10" x14ac:dyDescent="0.2">
      <c r="A116" s="46" t="s">
        <v>111</v>
      </c>
      <c r="B116" s="46"/>
      <c r="C116" s="46"/>
      <c r="D116" s="48">
        <v>17743.080000000002</v>
      </c>
      <c r="E116" s="45"/>
      <c r="F116" s="45"/>
      <c r="G116" s="45"/>
      <c r="H116" s="45"/>
      <c r="I116" s="45"/>
      <c r="J116" s="40"/>
    </row>
    <row r="117" spans="1:10" s="26" customFormat="1" x14ac:dyDescent="0.2">
      <c r="A117" s="49" t="s">
        <v>112</v>
      </c>
      <c r="B117" s="49"/>
      <c r="C117" s="49"/>
      <c r="D117" s="48"/>
      <c r="E117" s="50"/>
      <c r="F117" s="50"/>
      <c r="G117" s="50"/>
      <c r="H117" s="50"/>
      <c r="I117" s="50"/>
      <c r="J117" s="51"/>
    </row>
    <row r="118" spans="1:10" x14ac:dyDescent="0.2">
      <c r="A118" s="46" t="s">
        <v>100</v>
      </c>
      <c r="B118" s="46"/>
      <c r="C118" s="46"/>
      <c r="D118" s="43">
        <v>6497.77</v>
      </c>
      <c r="E118" s="45"/>
      <c r="F118" s="45"/>
      <c r="G118" s="45"/>
      <c r="H118" s="45"/>
      <c r="I118" s="45"/>
      <c r="J118" s="40"/>
    </row>
    <row r="119" spans="1:10" x14ac:dyDescent="0.2">
      <c r="A119" s="46" t="s">
        <v>106</v>
      </c>
      <c r="B119" s="46"/>
      <c r="C119" s="46"/>
      <c r="D119" s="43">
        <v>8051.76</v>
      </c>
      <c r="E119" s="45"/>
      <c r="F119" s="45"/>
      <c r="G119" s="45"/>
      <c r="H119" s="45"/>
      <c r="I119" s="45"/>
      <c r="J119" s="40"/>
    </row>
    <row r="120" spans="1:10" x14ac:dyDescent="0.2">
      <c r="A120" s="46" t="s">
        <v>107</v>
      </c>
      <c r="B120" s="46"/>
      <c r="C120" s="46"/>
      <c r="D120" s="43">
        <v>10479.349999999999</v>
      </c>
      <c r="E120" s="45"/>
      <c r="F120" s="45"/>
      <c r="G120" s="45"/>
      <c r="H120" s="45"/>
      <c r="I120" s="45"/>
      <c r="J120" s="40"/>
    </row>
    <row r="121" spans="1:10" x14ac:dyDescent="0.2">
      <c r="A121" s="52" t="s">
        <v>116</v>
      </c>
      <c r="B121" s="52"/>
      <c r="C121" s="52"/>
      <c r="D121" s="43">
        <f>D6-D5</f>
        <v>-341.73000000001048</v>
      </c>
      <c r="E121" s="53"/>
      <c r="F121" s="45"/>
      <c r="G121" s="45"/>
      <c r="H121" s="45"/>
      <c r="I121" s="45"/>
      <c r="J121" s="40"/>
    </row>
    <row r="122" spans="1:10" x14ac:dyDescent="0.2">
      <c r="A122" s="52" t="s">
        <v>108</v>
      </c>
      <c r="B122" s="52"/>
      <c r="C122" s="52"/>
      <c r="D122" s="43">
        <f>D6-D4</f>
        <v>-3066.1100000000151</v>
      </c>
      <c r="E122" s="45"/>
      <c r="F122" s="45"/>
      <c r="G122" s="45"/>
      <c r="H122" s="45"/>
      <c r="I122" s="45"/>
      <c r="J122" s="40"/>
    </row>
    <row r="123" spans="1:10" s="26" customFormat="1" x14ac:dyDescent="0.2">
      <c r="A123" s="54" t="s">
        <v>117</v>
      </c>
      <c r="B123" s="54"/>
      <c r="C123" s="54"/>
      <c r="D123" s="55">
        <f>D4-D5</f>
        <v>2724.3800000000047</v>
      </c>
      <c r="E123" s="50"/>
      <c r="F123" s="50"/>
      <c r="G123" s="50"/>
      <c r="H123" s="50"/>
      <c r="I123" s="50"/>
      <c r="J123" s="51"/>
    </row>
    <row r="124" spans="1:10" x14ac:dyDescent="0.2">
      <c r="A124" s="45"/>
      <c r="B124" s="56"/>
      <c r="C124" s="56"/>
      <c r="D124" s="57"/>
      <c r="E124" s="45"/>
      <c r="F124" s="45"/>
      <c r="G124" s="45"/>
      <c r="H124" s="45"/>
      <c r="I124" s="45"/>
      <c r="J124" s="40"/>
    </row>
    <row r="125" spans="1:10" x14ac:dyDescent="0.2">
      <c r="A125" s="45"/>
      <c r="B125" s="56"/>
      <c r="C125" s="56"/>
      <c r="D125" s="57"/>
      <c r="E125" s="45"/>
      <c r="F125" s="45"/>
      <c r="G125" s="45"/>
      <c r="H125" s="45"/>
      <c r="I125" s="45"/>
      <c r="J125" s="40"/>
    </row>
    <row r="126" spans="1:10" x14ac:dyDescent="0.2">
      <c r="A126" s="58" t="s">
        <v>113</v>
      </c>
      <c r="B126" s="58"/>
      <c r="C126" s="58"/>
      <c r="D126" s="58"/>
      <c r="E126" s="45"/>
      <c r="F126" s="45"/>
      <c r="G126" s="45"/>
      <c r="H126" s="45"/>
      <c r="I126" s="45"/>
      <c r="J126" s="40"/>
    </row>
    <row r="127" spans="1:10" x14ac:dyDescent="0.2">
      <c r="A127" s="45"/>
      <c r="B127" s="45"/>
      <c r="C127" s="45"/>
      <c r="D127" s="45"/>
      <c r="E127" s="45"/>
      <c r="F127" s="45"/>
      <c r="G127" s="45"/>
      <c r="H127" s="45"/>
      <c r="I127" s="45"/>
      <c r="J127" s="40"/>
    </row>
    <row r="128" spans="1:10" x14ac:dyDescent="0.2">
      <c r="A128" s="45"/>
      <c r="B128" s="45"/>
      <c r="C128" s="45"/>
      <c r="D128" s="45"/>
      <c r="E128" s="45"/>
      <c r="F128" s="45"/>
      <c r="G128" s="45"/>
      <c r="H128" s="45"/>
      <c r="I128" s="45"/>
      <c r="J128" s="40"/>
    </row>
    <row r="129" spans="1:10" x14ac:dyDescent="0.2">
      <c r="A129" s="45"/>
      <c r="B129" s="45"/>
      <c r="C129" s="45"/>
      <c r="D129" s="45"/>
      <c r="E129" s="45"/>
      <c r="F129" s="45"/>
      <c r="G129" s="45"/>
      <c r="H129" s="45"/>
      <c r="I129" s="45"/>
      <c r="J129" s="40"/>
    </row>
    <row r="130" spans="1:10" x14ac:dyDescent="0.2">
      <c r="A130" s="45"/>
      <c r="B130" s="45"/>
      <c r="C130" s="45"/>
      <c r="D130" s="45"/>
      <c r="E130" s="45"/>
      <c r="F130" s="45"/>
      <c r="G130" s="45"/>
      <c r="H130" s="45"/>
      <c r="I130" s="45"/>
      <c r="J130" s="40"/>
    </row>
    <row r="131" spans="1:10" x14ac:dyDescent="0.2">
      <c r="A131" s="45"/>
      <c r="B131" s="45"/>
      <c r="C131" s="45"/>
      <c r="D131" s="45"/>
      <c r="E131" s="45"/>
      <c r="F131" s="45"/>
      <c r="G131" s="45"/>
      <c r="H131" s="45"/>
      <c r="I131" s="45"/>
      <c r="J131" s="40"/>
    </row>
    <row r="132" spans="1:10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</row>
    <row r="133" spans="1:10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</row>
    <row r="134" spans="1:10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</row>
    <row r="135" spans="1:10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</row>
    <row r="136" spans="1:10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</row>
    <row r="137" spans="1:10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2019-03-29T07:09:58Z</dcterms:modified>
</cp:coreProperties>
</file>