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B29" i="1" l="1"/>
  <c r="B41" i="1" l="1"/>
  <c r="B30" i="1" l="1"/>
  <c r="B36" i="1" l="1"/>
</calcChain>
</file>

<file path=xl/sharedStrings.xml><?xml version="1.0" encoding="utf-8"?>
<sst xmlns="http://schemas.openxmlformats.org/spreadsheetml/2006/main" count="66" uniqueCount="47">
  <si>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</si>
  <si>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</si>
  <si>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</si>
  <si>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</si>
  <si>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</si>
  <si>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</si>
  <si>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</si>
  <si>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</si>
  <si>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</si>
  <si>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</si>
  <si>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</si>
  <si>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</si>
  <si>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</si>
  <si>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</si>
  <si>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</si>
  <si>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</si>
  <si>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</si>
  <si>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</si>
  <si>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</si>
  <si>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</si>
  <si>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</si>
  <si>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</si>
  <si>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</si>
  <si>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</si>
  <si>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</si>
  <si>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</si>
  <si>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</si>
  <si>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</si>
  <si>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</si>
  <si>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</si>
  <si>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Разница к возврату потребителям, руб</t>
  </si>
  <si>
    <t>м2</t>
  </si>
  <si>
    <t>м</t>
  </si>
  <si>
    <t>чел.час</t>
  </si>
  <si>
    <t>Разница к доначислению потребителям, руб</t>
  </si>
  <si>
    <t>Отчет о выполнении Договора управления МКД по адресу: г. Свирск, ул. Хасановских боев, 6</t>
  </si>
  <si>
    <t>Замена стояка водоснабжения (кв.8)</t>
  </si>
  <si>
    <t>Замена кранов шаровых на подводках водоснабжения</t>
  </si>
  <si>
    <t>Смена участка трубопровода отопления с Ду 25 на Ду 40, прочистка фланцевых фильтров Ду 50, демонтаж регулятора расхода теплоносителя Ду 25</t>
  </si>
  <si>
    <t>Демонтаж  и монтаж фильтра из грязевика на узле ИТП</t>
  </si>
  <si>
    <t>Утепление фанового стояка (кв.8)</t>
  </si>
  <si>
    <t>Установка светильников под козырьками подъездов</t>
  </si>
  <si>
    <t>Изготовление и установка шторок на входах в подвал</t>
  </si>
  <si>
    <t>Установка водоотливов</t>
  </si>
  <si>
    <t>Восстановление пролетов ограждения между домами, окраска ограждения</t>
  </si>
  <si>
    <t>Ремонт цоколя: зачистка, восстановление утепления, оштукатуривание, огрунтовка</t>
  </si>
  <si>
    <t>Установка качели на цепях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</si>
</sst>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A15" workbookViewId="0">
      <selection activeCell="B29" sqref="B29"/>
    </sheetView>
  </sheetViews>
  <sheetFormatPr defaultColWidth="9" defaultRowHeight="15" x14ac:dyDescent="0.25"/>
  <cols>
    <col min="1" max="1" width="36.1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36.75" customHeight="1" x14ac:dyDescent="0.25">
      <c r="A1" s="29" t="s">
        <v>35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3.1699999102660157</v>
      </c>
      <c r="E5" s="18">
        <v>47124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2.9800017236402674</v>
      </c>
      <c r="E6" s="18">
        <v>44299.56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2.3700007477831959</v>
      </c>
      <c r="E7" s="18">
        <v>35231.519999999997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1.3499985866897577</v>
      </c>
      <c r="E8" s="18">
        <v>20068.560000000001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51" x14ac:dyDescent="0.2">
      <c r="A10" s="20" t="s">
        <v>21</v>
      </c>
      <c r="B10" s="22" t="s">
        <v>25</v>
      </c>
      <c r="C10" s="17" t="s">
        <v>11</v>
      </c>
      <c r="D10" s="18">
        <v>7.260002086315116</v>
      </c>
      <c r="E10" s="18">
        <v>107924.4</v>
      </c>
    </row>
    <row r="11" spans="1:9" s="2" customFormat="1" ht="63.75" x14ac:dyDescent="0.2">
      <c r="A11" s="20" t="s">
        <v>19</v>
      </c>
      <c r="B11" s="22" t="s">
        <v>25</v>
      </c>
      <c r="C11" s="17" t="s">
        <v>11</v>
      </c>
      <c r="D11" s="18">
        <v>1.659999876615772</v>
      </c>
      <c r="E11" s="18">
        <v>24676.92</v>
      </c>
    </row>
    <row r="12" spans="1:9" s="2" customFormat="1" ht="63.75" x14ac:dyDescent="0.2">
      <c r="A12" s="20" t="s">
        <v>20</v>
      </c>
      <c r="B12" s="22" t="s">
        <v>25</v>
      </c>
      <c r="C12" s="17" t="s">
        <v>11</v>
      </c>
      <c r="D12" s="18">
        <v>3.0300016712954432</v>
      </c>
      <c r="E12" s="18">
        <v>45042.84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36</v>
      </c>
      <c r="B14" s="22">
        <v>4</v>
      </c>
      <c r="C14" s="17" t="s">
        <v>32</v>
      </c>
      <c r="D14" s="18">
        <v>592.3125</v>
      </c>
      <c r="E14" s="18">
        <v>2369.25</v>
      </c>
    </row>
    <row r="15" spans="1:9" s="2" customFormat="1" ht="25.5" x14ac:dyDescent="0.2">
      <c r="A15" s="20" t="s">
        <v>37</v>
      </c>
      <c r="B15" s="22">
        <v>5</v>
      </c>
      <c r="C15" s="17" t="s">
        <v>29</v>
      </c>
      <c r="D15" s="18">
        <v>428.94600000000003</v>
      </c>
      <c r="E15" s="18">
        <v>2144.73</v>
      </c>
    </row>
    <row r="16" spans="1:9" s="2" customFormat="1" ht="51" x14ac:dyDescent="0.2">
      <c r="A16" s="20" t="s">
        <v>38</v>
      </c>
      <c r="B16" s="22">
        <v>2</v>
      </c>
      <c r="C16" s="17" t="s">
        <v>29</v>
      </c>
      <c r="D16" s="18">
        <v>3167.01</v>
      </c>
      <c r="E16" s="18">
        <v>6334.02</v>
      </c>
    </row>
    <row r="17" spans="1:5" s="2" customFormat="1" ht="25.5" x14ac:dyDescent="0.2">
      <c r="A17" s="20" t="s">
        <v>39</v>
      </c>
      <c r="B17" s="22">
        <v>1</v>
      </c>
      <c r="C17" s="17" t="s">
        <v>29</v>
      </c>
      <c r="D17" s="18">
        <v>619.34</v>
      </c>
      <c r="E17" s="18">
        <v>619.34</v>
      </c>
    </row>
    <row r="18" spans="1:5" s="2" customFormat="1" ht="12.75" x14ac:dyDescent="0.2">
      <c r="A18" s="20" t="s">
        <v>40</v>
      </c>
      <c r="B18" s="22">
        <v>1</v>
      </c>
      <c r="C18" s="17" t="s">
        <v>29</v>
      </c>
      <c r="D18" s="18">
        <v>1400.6</v>
      </c>
      <c r="E18" s="18">
        <v>1400.6</v>
      </c>
    </row>
    <row r="19" spans="1:5" s="2" customFormat="1" ht="25.5" x14ac:dyDescent="0.2">
      <c r="A19" s="20" t="s">
        <v>41</v>
      </c>
      <c r="B19" s="22">
        <v>2</v>
      </c>
      <c r="C19" s="17" t="s">
        <v>29</v>
      </c>
      <c r="D19" s="18">
        <v>672.81500000000005</v>
      </c>
      <c r="E19" s="18">
        <v>1345.63</v>
      </c>
    </row>
    <row r="20" spans="1:5" s="2" customFormat="1" ht="25.5" x14ac:dyDescent="0.2">
      <c r="A20" s="20" t="s">
        <v>42</v>
      </c>
      <c r="B20" s="22">
        <v>3</v>
      </c>
      <c r="C20" s="17" t="s">
        <v>31</v>
      </c>
      <c r="D20" s="18">
        <v>850.98666666666668</v>
      </c>
      <c r="E20" s="18">
        <v>2552.96</v>
      </c>
    </row>
    <row r="21" spans="1:5" s="2" customFormat="1" ht="12.75" x14ac:dyDescent="0.2">
      <c r="A21" s="20" t="s">
        <v>43</v>
      </c>
      <c r="B21" s="22">
        <v>4</v>
      </c>
      <c r="C21" s="17" t="s">
        <v>29</v>
      </c>
      <c r="D21" s="18">
        <v>113.8925</v>
      </c>
      <c r="E21" s="18">
        <v>455.57</v>
      </c>
    </row>
    <row r="22" spans="1:5" s="2" customFormat="1" ht="25.5" x14ac:dyDescent="0.2">
      <c r="A22" s="20" t="s">
        <v>44</v>
      </c>
      <c r="B22" s="22">
        <v>3</v>
      </c>
      <c r="C22" s="17" t="s">
        <v>33</v>
      </c>
      <c r="D22" s="18">
        <v>589.63</v>
      </c>
      <c r="E22" s="18">
        <v>1768.89</v>
      </c>
    </row>
    <row r="23" spans="1:5" s="2" customFormat="1" ht="25.5" x14ac:dyDescent="0.2">
      <c r="A23" s="20" t="s">
        <v>45</v>
      </c>
      <c r="B23" s="22">
        <v>8</v>
      </c>
      <c r="C23" s="17" t="s">
        <v>31</v>
      </c>
      <c r="D23" s="18">
        <v>1238.7025000000001</v>
      </c>
      <c r="E23" s="18">
        <v>9909.6200000000008</v>
      </c>
    </row>
    <row r="24" spans="1:5" s="2" customFormat="1" ht="12.75" x14ac:dyDescent="0.2">
      <c r="A24" s="20" t="s">
        <v>46</v>
      </c>
      <c r="B24" s="22">
        <v>1</v>
      </c>
      <c r="C24" s="17" t="s">
        <v>29</v>
      </c>
      <c r="D24" s="18">
        <v>1844.16</v>
      </c>
      <c r="E24" s="18">
        <v>1844.16</v>
      </c>
    </row>
    <row r="25" spans="1:5" s="2" customFormat="1" ht="12.75" x14ac:dyDescent="0.2">
      <c r="A25" s="10" t="s">
        <v>6</v>
      </c>
      <c r="B25" s="23"/>
      <c r="C25" s="10"/>
      <c r="D25" s="11"/>
      <c r="E25" s="11">
        <f>SUM(E5:E24)</f>
        <v>355112.56999999995</v>
      </c>
    </row>
    <row r="26" spans="1:5" s="2" customFormat="1" ht="12.75" x14ac:dyDescent="0.2">
      <c r="A26" s="8"/>
      <c r="B26" s="24"/>
      <c r="C26" s="8"/>
      <c r="D26" s="9"/>
      <c r="E26" s="9"/>
    </row>
    <row r="27" spans="1:5" s="2" customFormat="1" ht="25.5" x14ac:dyDescent="0.2">
      <c r="A27" s="7" t="s">
        <v>26</v>
      </c>
      <c r="B27" s="25">
        <v>-68320.5</v>
      </c>
      <c r="C27" s="8"/>
      <c r="D27" s="9"/>
      <c r="E27" s="9"/>
    </row>
    <row r="28" spans="1:5" s="2" customFormat="1" ht="15.75" x14ac:dyDescent="0.2">
      <c r="A28" s="7" t="s">
        <v>12</v>
      </c>
      <c r="B28" s="25">
        <v>356180.16</v>
      </c>
      <c r="C28" s="8"/>
      <c r="D28" s="9"/>
      <c r="E28" s="9"/>
    </row>
    <row r="29" spans="1:5" s="2" customFormat="1" ht="15.75" x14ac:dyDescent="0.2">
      <c r="A29" s="7" t="s">
        <v>13</v>
      </c>
      <c r="B29" s="25">
        <f>E25</f>
        <v>355112.56999999995</v>
      </c>
      <c r="C29" s="8"/>
      <c r="D29" s="9"/>
      <c r="E29" s="9"/>
    </row>
    <row r="30" spans="1:5" s="2" customFormat="1" ht="25.5" x14ac:dyDescent="0.2">
      <c r="A30" s="7" t="s">
        <v>27</v>
      </c>
      <c r="B30" s="25">
        <f>B27+B28-B29</f>
        <v>-67252.909999999974</v>
      </c>
      <c r="C30" s="8"/>
      <c r="D30" s="9"/>
      <c r="E30" s="9"/>
    </row>
    <row r="31" spans="1:5" s="2" customFormat="1" ht="12.75" x14ac:dyDescent="0.2">
      <c r="A31" s="8"/>
      <c r="B31" s="26"/>
      <c r="C31" s="8"/>
      <c r="D31" s="9"/>
      <c r="E31" s="9"/>
    </row>
    <row r="32" spans="1:5" s="2" customFormat="1" ht="14.25" x14ac:dyDescent="0.2">
      <c r="A32" s="6" t="s">
        <v>7</v>
      </c>
      <c r="B32" s="26"/>
      <c r="C32" s="8"/>
      <c r="D32" s="9"/>
      <c r="E32" s="9"/>
    </row>
    <row r="33" spans="1:5" s="2" customFormat="1" ht="12.75" x14ac:dyDescent="0.2">
      <c r="A33" s="12" t="s">
        <v>8</v>
      </c>
      <c r="B33" s="26"/>
      <c r="C33" s="8"/>
      <c r="D33" s="9"/>
      <c r="E33" s="9"/>
    </row>
    <row r="34" spans="1:5" s="2" customFormat="1" ht="12.75" x14ac:dyDescent="0.2">
      <c r="A34" s="8" t="s">
        <v>22</v>
      </c>
      <c r="B34" s="26">
        <v>2690.0800000000004</v>
      </c>
      <c r="C34" s="8"/>
      <c r="D34" s="9"/>
      <c r="E34" s="9"/>
    </row>
    <row r="35" spans="1:5" s="2" customFormat="1" ht="12.75" x14ac:dyDescent="0.2">
      <c r="A35" s="8" t="s">
        <v>9</v>
      </c>
      <c r="B35" s="26">
        <v>4260.2999999999993</v>
      </c>
      <c r="C35" s="8"/>
      <c r="D35" s="9"/>
      <c r="E35" s="9"/>
    </row>
    <row r="36" spans="1:5" s="2" customFormat="1" ht="12.75" x14ac:dyDescent="0.2">
      <c r="A36" s="8" t="s">
        <v>30</v>
      </c>
      <c r="B36" s="26">
        <f>B34-B35</f>
        <v>-1570.2199999999989</v>
      </c>
      <c r="C36" s="8"/>
      <c r="D36" s="9"/>
      <c r="E36" s="9"/>
    </row>
    <row r="37" spans="1:5" s="2" customFormat="1" ht="12.75" x14ac:dyDescent="0.2">
      <c r="A37" s="8"/>
      <c r="B37" s="24"/>
      <c r="C37" s="8"/>
      <c r="D37" s="9"/>
      <c r="E37" s="9"/>
    </row>
    <row r="38" spans="1:5" s="2" customFormat="1" ht="12.75" x14ac:dyDescent="0.2">
      <c r="A38" s="12" t="s">
        <v>28</v>
      </c>
      <c r="B38" s="26"/>
      <c r="C38" s="8"/>
      <c r="D38" s="9"/>
      <c r="E38" s="9"/>
    </row>
    <row r="39" spans="1:5" s="2" customFormat="1" ht="12.75" x14ac:dyDescent="0.2">
      <c r="A39" s="8" t="s">
        <v>22</v>
      </c>
      <c r="B39" s="26">
        <v>2211.8500000000004</v>
      </c>
      <c r="C39" s="8"/>
      <c r="D39" s="9"/>
      <c r="E39" s="9"/>
    </row>
    <row r="40" spans="1:5" s="2" customFormat="1" ht="12.75" x14ac:dyDescent="0.2">
      <c r="A40" s="8" t="s">
        <v>9</v>
      </c>
      <c r="B40" s="26">
        <v>495.1</v>
      </c>
      <c r="C40" s="8"/>
      <c r="D40" s="9"/>
      <c r="E40" s="9"/>
    </row>
    <row r="41" spans="1:5" s="2" customFormat="1" ht="12.75" x14ac:dyDescent="0.2">
      <c r="A41" s="8" t="s">
        <v>34</v>
      </c>
      <c r="B41" s="26">
        <f>B39-B40</f>
        <v>1716.7500000000005</v>
      </c>
      <c r="C41" s="8"/>
      <c r="D41" s="9"/>
      <c r="E41" s="9"/>
    </row>
    <row r="42" spans="1:5" s="2" customFormat="1" ht="12.75" x14ac:dyDescent="0.2">
      <c r="A42" s="8"/>
      <c r="B42" s="24"/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8"/>
      <c r="B44" s="24"/>
      <c r="C44" s="8"/>
      <c r="D44" s="9"/>
      <c r="E44" s="9"/>
    </row>
    <row r="45" spans="1:5" s="2" customFormat="1" ht="12.75" x14ac:dyDescent="0.2">
      <c r="A45" s="8"/>
      <c r="B45" s="24"/>
      <c r="C45" s="8"/>
      <c r="D45" s="9"/>
      <c r="E45" s="9"/>
    </row>
    <row r="46" spans="1:5" s="2" customFormat="1" ht="12.75" x14ac:dyDescent="0.2">
      <c r="A46" s="8"/>
      <c r="B46" s="24"/>
      <c r="C46" s="8"/>
      <c r="D46" s="9"/>
      <c r="E46" s="9"/>
    </row>
    <row r="47" spans="1:5" s="2" customFormat="1" ht="12.75" x14ac:dyDescent="0.2">
      <c r="A47" s="8"/>
      <c r="B47" s="24"/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2023-03-10T03:55:44Z</dcterms:modified>
</cp:coreProperties>
</file>