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/>
  <c r="B35" l="1"/>
  <c r="B23" l="1"/>
  <c r="B24" l="1"/>
  <c r="B30" l="1"/>
</calcChain>
</file>

<file path=xl/sharedStrings.xml><?xml version="1.0" encoding="utf-8"?>
<sst xmlns="http://schemas.openxmlformats.org/spreadsheetml/2006/main" count="54" uniqueCount="39">
  <si>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</si>
  <si>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</si>
  <si>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</si>
  <si>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</si>
  <si>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</si>
  <si>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</si>
  <si>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</si>
  <si>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</si>
  <si>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</si>
  <si>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</si>
  <si>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</si>
  <si>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</si>
  <si>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</si>
  <si>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</si>
  <si>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</si>
  <si>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</si>
  <si>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</si>
  <si>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</si>
  <si>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</si>
  <si>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</si>
  <si>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</si>
  <si>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</si>
  <si>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</si>
  <si>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</si>
  <si>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</si>
  <si>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</si>
  <si>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</si>
  <si>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</si>
  <si>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</si>
  <si>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</si>
  <si>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Отчет о выполнении Договора управления МКД по адресу: г. Свирск, ул. Лермонтова, 13</t>
  </si>
  <si>
    <t>Замена участков трубопровода канализации (кв.3-6)</t>
  </si>
  <si>
    <t>м</t>
  </si>
  <si>
    <t>Замена светильников (над подъездами)</t>
  </si>
  <si>
    <t>шт</t>
  </si>
  <si>
    <t>Замена автоматического выключателя и фотореле (1 подъезд)</t>
  </si>
  <si>
    <t>Утепление перекрытия шлаком (над кв.11)</t>
  </si>
  <si>
    <t>чел.час</t>
  </si>
  <si>
    <t>Демонтаж игрового оборудования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</si>
</sst>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topLeftCell="A16" workbookViewId="0">
      <selection activeCell="B37" sqref="B37"/>
    </sheetView>
  </sheetViews>
  <sheetFormatPr defaultColWidth="9" defaultRowHeight="15"/>
  <cols>
    <col min="1" max="1" width="34.57031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15.7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3" spans="1:9">
      <c r="D3" s="33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3.3671317112299679</v>
      </c>
      <c r="E5" s="18">
        <v>24073.27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3.1588608725789347</v>
      </c>
      <c r="E6" s="18">
        <v>22584.240000000002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2.4949210828944524</v>
      </c>
      <c r="E7" s="18">
        <v>17837.41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2.6845849964561679</v>
      </c>
      <c r="E8" s="18">
        <v>19193.41</v>
      </c>
    </row>
    <row r="9" spans="1:9" s="2" customFormat="1" ht="15.75">
      <c r="A9" s="30" t="s">
        <v>24</v>
      </c>
      <c r="B9" s="31"/>
      <c r="C9" s="31"/>
      <c r="D9" s="31"/>
      <c r="E9" s="32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7.8220419147934708</v>
      </c>
      <c r="E10" s="18">
        <v>55923.6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4.1617367895650537</v>
      </c>
      <c r="E11" s="18">
        <v>29754.29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2.2442052507261345</v>
      </c>
      <c r="E12" s="18">
        <v>16044.92</v>
      </c>
    </row>
    <row r="13" spans="1:9" s="2" customFormat="1" ht="15.75">
      <c r="A13" s="30" t="s">
        <v>23</v>
      </c>
      <c r="B13" s="31"/>
      <c r="C13" s="31"/>
      <c r="D13" s="31"/>
      <c r="E13" s="32"/>
    </row>
    <row r="14" spans="1:9" s="2" customFormat="1" ht="25.5">
      <c r="A14" s="20" t="s">
        <v>31</v>
      </c>
      <c r="B14" s="22">
        <v>6</v>
      </c>
      <c r="C14" s="17" t="s">
        <v>32</v>
      </c>
      <c r="D14" s="18">
        <v>1147.7316666666668</v>
      </c>
      <c r="E14" s="18">
        <v>6886.39</v>
      </c>
    </row>
    <row r="15" spans="1:9" s="2" customFormat="1" ht="12.75">
      <c r="A15" s="20" t="s">
        <v>33</v>
      </c>
      <c r="B15" s="22">
        <v>2</v>
      </c>
      <c r="C15" s="17" t="s">
        <v>34</v>
      </c>
      <c r="D15" s="18">
        <v>3159.4250000000002</v>
      </c>
      <c r="E15" s="18">
        <v>6318.85</v>
      </c>
    </row>
    <row r="16" spans="1:9" s="2" customFormat="1" ht="25.5">
      <c r="A16" s="20" t="s">
        <v>35</v>
      </c>
      <c r="B16" s="22">
        <v>1</v>
      </c>
      <c r="C16" s="17" t="s">
        <v>34</v>
      </c>
      <c r="D16" s="18">
        <v>1923.16</v>
      </c>
      <c r="E16" s="18">
        <v>1923.16</v>
      </c>
    </row>
    <row r="17" spans="1:5" s="2" customFormat="1" ht="25.5">
      <c r="A17" s="20" t="s">
        <v>36</v>
      </c>
      <c r="B17" s="22">
        <v>26</v>
      </c>
      <c r="C17" s="17" t="s">
        <v>37</v>
      </c>
      <c r="D17" s="18">
        <v>504.76346153846157</v>
      </c>
      <c r="E17" s="18">
        <v>13123.85</v>
      </c>
    </row>
    <row r="18" spans="1:5" s="2" customFormat="1" ht="12.75">
      <c r="A18" s="20" t="s">
        <v>38</v>
      </c>
      <c r="B18" s="22">
        <v>3</v>
      </c>
      <c r="C18" s="17" t="s">
        <v>37</v>
      </c>
      <c r="D18" s="18">
        <v>213.62</v>
      </c>
      <c r="E18" s="18">
        <v>640.86</v>
      </c>
    </row>
    <row r="19" spans="1:5" s="2" customFormat="1" ht="12.75">
      <c r="A19" s="10" t="s">
        <v>6</v>
      </c>
      <c r="B19" s="23"/>
      <c r="C19" s="10"/>
      <c r="D19" s="11"/>
      <c r="E19" s="11">
        <f>SUM(E5:E18)</f>
        <v>214304.25000000003</v>
      </c>
    </row>
    <row r="20" spans="1:5" s="2" customFormat="1" ht="12.75">
      <c r="A20" s="8"/>
      <c r="B20" s="24"/>
      <c r="C20" s="8"/>
      <c r="D20" s="9"/>
      <c r="E20" s="9"/>
    </row>
    <row r="21" spans="1:5" s="2" customFormat="1" ht="25.5">
      <c r="A21" s="7" t="s">
        <v>26</v>
      </c>
      <c r="B21" s="25">
        <v>42436.27</v>
      </c>
      <c r="C21" s="8"/>
      <c r="D21" s="9"/>
      <c r="E21" s="9"/>
    </row>
    <row r="22" spans="1:5" s="2" customFormat="1" ht="15.75">
      <c r="A22" s="7" t="s">
        <v>12</v>
      </c>
      <c r="B22" s="25">
        <v>205410.12</v>
      </c>
      <c r="C22" s="8"/>
      <c r="D22" s="9"/>
      <c r="E22" s="9"/>
    </row>
    <row r="23" spans="1:5" s="2" customFormat="1" ht="15.75">
      <c r="A23" s="7" t="s">
        <v>13</v>
      </c>
      <c r="B23" s="25">
        <f>E19</f>
        <v>214304.25000000003</v>
      </c>
      <c r="C23" s="8"/>
      <c r="D23" s="9"/>
      <c r="E23" s="9"/>
    </row>
    <row r="24" spans="1:5" s="2" customFormat="1" ht="25.5">
      <c r="A24" s="7" t="s">
        <v>27</v>
      </c>
      <c r="B24" s="25">
        <f>B21+B22-B23</f>
        <v>33542.139999999956</v>
      </c>
      <c r="C24" s="8"/>
      <c r="D24" s="9"/>
      <c r="E24" s="9"/>
    </row>
    <row r="25" spans="1:5" s="2" customFormat="1" ht="12.75">
      <c r="A25" s="8"/>
      <c r="B25" s="26"/>
      <c r="C25" s="8"/>
      <c r="D25" s="9"/>
      <c r="E25" s="9"/>
    </row>
    <row r="26" spans="1:5" s="2" customFormat="1" ht="14.25">
      <c r="A26" s="6" t="s">
        <v>7</v>
      </c>
      <c r="B26" s="26"/>
      <c r="C26" s="8"/>
      <c r="D26" s="9"/>
      <c r="E26" s="9"/>
    </row>
    <row r="27" spans="1:5" s="2" customFormat="1" ht="12.75">
      <c r="A27" s="12" t="s">
        <v>8</v>
      </c>
      <c r="B27" s="26"/>
      <c r="C27" s="8"/>
      <c r="D27" s="9"/>
      <c r="E27" s="9"/>
    </row>
    <row r="28" spans="1:5" s="2" customFormat="1" ht="12.75">
      <c r="A28" s="8" t="s">
        <v>22</v>
      </c>
      <c r="B28" s="26">
        <v>2087.15</v>
      </c>
      <c r="C28" s="8"/>
      <c r="D28" s="9"/>
      <c r="E28" s="9"/>
    </row>
    <row r="29" spans="1:5" s="2" customFormat="1" ht="12.75">
      <c r="A29" s="8" t="s">
        <v>9</v>
      </c>
      <c r="B29" s="26">
        <v>3896.6099999999997</v>
      </c>
      <c r="C29" s="8"/>
      <c r="D29" s="9"/>
      <c r="E29" s="9"/>
    </row>
    <row r="30" spans="1:5" s="2" customFormat="1" ht="12.75">
      <c r="A30" s="8" t="s">
        <v>28</v>
      </c>
      <c r="B30" s="26">
        <f>B28-B29</f>
        <v>-1809.4599999999996</v>
      </c>
      <c r="C30" s="8"/>
      <c r="D30" s="9"/>
      <c r="E30" s="9"/>
    </row>
    <row r="31" spans="1:5" s="2" customFormat="1" ht="12.75">
      <c r="A31" s="8"/>
      <c r="B31" s="24"/>
      <c r="C31" s="8"/>
      <c r="D31" s="9"/>
      <c r="E31" s="9"/>
    </row>
    <row r="32" spans="1:5" s="2" customFormat="1" ht="12.75">
      <c r="A32" s="12" t="s">
        <v>29</v>
      </c>
      <c r="B32" s="26"/>
      <c r="C32" s="8"/>
      <c r="D32" s="9"/>
      <c r="E32" s="9"/>
    </row>
    <row r="33" spans="1:5" s="2" customFormat="1" ht="12.75">
      <c r="A33" s="8" t="s">
        <v>22</v>
      </c>
      <c r="B33" s="26">
        <v>0</v>
      </c>
      <c r="C33" s="8"/>
      <c r="D33" s="9"/>
      <c r="E33" s="9"/>
    </row>
    <row r="34" spans="1:5" s="2" customFormat="1" ht="12.75">
      <c r="A34" s="8" t="s">
        <v>9</v>
      </c>
      <c r="B34" s="26">
        <v>231.03</v>
      </c>
      <c r="C34" s="8"/>
      <c r="D34" s="9"/>
      <c r="E34" s="9"/>
    </row>
    <row r="35" spans="1:5" s="2" customFormat="1" ht="12.75">
      <c r="A35" s="8" t="s">
        <v>28</v>
      </c>
      <c r="B35" s="26">
        <f>B33-B34</f>
        <v>-231.03</v>
      </c>
      <c r="C35" s="8"/>
      <c r="D35" s="9"/>
      <c r="E35" s="9"/>
    </row>
    <row r="36" spans="1:5" s="2" customFormat="1" ht="12.75">
      <c r="A36" s="8"/>
      <c r="B36" s="24"/>
      <c r="C36" s="8"/>
      <c r="D36" s="9"/>
      <c r="E36" s="9"/>
    </row>
    <row r="37" spans="1:5" s="2" customFormat="1" ht="12.75">
      <c r="A37" s="8"/>
      <c r="B37" s="24"/>
      <c r="C37" s="8"/>
      <c r="D37" s="9"/>
      <c r="E37" s="9"/>
    </row>
    <row r="38" spans="1:5" s="2" customFormat="1" ht="12.75">
      <c r="A38" s="8"/>
      <c r="B38" s="24"/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8"/>
      <c r="B41" s="24"/>
      <c r="C41" s="8"/>
      <c r="D41" s="9"/>
      <c r="E41" s="9"/>
    </row>
    <row r="42" spans="1:5" s="2" customFormat="1" ht="12.75">
      <c r="A42" s="8"/>
      <c r="B42" s="24"/>
      <c r="C42" s="8"/>
      <c r="D42" s="9"/>
      <c r="E42" s="9"/>
    </row>
    <row r="43" spans="1:5" s="2" customFormat="1" ht="12.75">
      <c r="A43" s="8"/>
      <c r="B43" s="24"/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2023-03-06T12:45:15Z</dcterms:modified>
</cp:coreProperties>
</file>