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B31" i="1" l="1"/>
  <c r="B43" i="1" l="1"/>
  <c r="B32" i="1" l="1"/>
  <c r="B38" i="1" l="1"/>
</calcChain>
</file>

<file path=xl/sharedStrings.xml><?xml version="1.0" encoding="utf-8"?>
<sst xmlns="http://schemas.openxmlformats.org/spreadsheetml/2006/main" count="70" uniqueCount="49">
  <si>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</si>
  <si>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</si>
  <si>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</si>
  <si>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</si>
  <si>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</si>
  <si>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</si>
  <si>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</si>
  <si>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</si>
  <si>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</si>
  <si>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</si>
  <si>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</si>
  <si>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</si>
  <si>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</si>
  <si>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</si>
  <si>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</si>
  <si>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</si>
  <si>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</si>
  <si>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</si>
  <si>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</si>
  <si>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</si>
  <si>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</si>
  <si>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</si>
  <si>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</si>
  <si>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</si>
  <si>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</si>
  <si>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</si>
  <si>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</si>
  <si>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</si>
  <si>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</si>
  <si>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</si>
  <si>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</si>
  <si>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</si>
  <si>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Замена кранов шаровых на подводках водоснабжения</t>
  </si>
  <si>
    <t>Очистка центральной канализации</t>
  </si>
  <si>
    <t>Разница к доначислению потребителям, руб</t>
  </si>
  <si>
    <t>Отчет о выполнении Договора управления МКД по адресу: г. Свирск, ул. О.Кошевого 1</t>
  </si>
  <si>
    <t>Ремонт сопряжений вытяжной вентиляции, фанового стояка с шиферной кровлей. Ремонт шиферной кровли</t>
  </si>
  <si>
    <t>м2</t>
  </si>
  <si>
    <t>Чистка вентиляционных каналов с чердака до 1-ого этажа, изготовление и утепление вентиляционного короба</t>
  </si>
  <si>
    <t>Врезка патрубка стального 1/2", установка 3-х ходового крана шарового, установка манометра МП-100 (подвал)</t>
  </si>
  <si>
    <t>Ремонт подвального освещения: установка светильников, прокладка кабеля</t>
  </si>
  <si>
    <t>Устройство освещения над подъездами</t>
  </si>
  <si>
    <t>Изготовление и установка козырьков над подъездами</t>
  </si>
  <si>
    <t>Восстановление пролетов забора на детской площадке</t>
  </si>
  <si>
    <t>Демонтаж старых игровых элементов</t>
  </si>
  <si>
    <t>чел.час</t>
  </si>
  <si>
    <t>Изготовление и установка песочницы</t>
  </si>
  <si>
    <t>Изготовление и установка урн</t>
  </si>
  <si>
    <t>Изготовление и установка скамеек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</si>
</sst>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D41" sqref="D41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35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3.1807569007563967</v>
      </c>
      <c r="E5" s="18">
        <v>23564.1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2.9816567259729045</v>
      </c>
      <c r="E6" s="18">
        <v>22089.1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2.3549919629631737</v>
      </c>
      <c r="E7" s="18">
        <v>17446.560000000001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2.6199936206841548</v>
      </c>
      <c r="E8" s="18">
        <v>19409.78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7.3833309941257044</v>
      </c>
      <c r="E10" s="18">
        <v>54698.16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3.9283341875383724</v>
      </c>
      <c r="E11" s="18">
        <v>29102.400000000001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2.1183286718144276</v>
      </c>
      <c r="E12" s="18">
        <v>15693.28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32</v>
      </c>
      <c r="B14" s="22">
        <v>3</v>
      </c>
      <c r="C14" s="17" t="s">
        <v>31</v>
      </c>
      <c r="D14" s="18">
        <v>535.29666666666674</v>
      </c>
      <c r="E14" s="18">
        <v>1605.89</v>
      </c>
    </row>
    <row r="15" spans="1:9" s="2" customFormat="1" ht="12.75" x14ac:dyDescent="0.2">
      <c r="A15" s="20" t="s">
        <v>33</v>
      </c>
      <c r="B15" s="22">
        <v>6</v>
      </c>
      <c r="C15" s="17" t="s">
        <v>30</v>
      </c>
      <c r="D15" s="18">
        <v>146.37166666666667</v>
      </c>
      <c r="E15" s="18">
        <v>878.23</v>
      </c>
    </row>
    <row r="16" spans="1:9" s="2" customFormat="1" ht="38.25" x14ac:dyDescent="0.2">
      <c r="A16" s="20" t="s">
        <v>36</v>
      </c>
      <c r="B16" s="22">
        <v>1.2</v>
      </c>
      <c r="C16" s="17" t="s">
        <v>37</v>
      </c>
      <c r="D16" s="18">
        <v>6558.791666666667</v>
      </c>
      <c r="E16" s="18">
        <v>7870.55</v>
      </c>
    </row>
    <row r="17" spans="1:5" s="2" customFormat="1" ht="38.25" x14ac:dyDescent="0.2">
      <c r="A17" s="20" t="s">
        <v>38</v>
      </c>
      <c r="B17" s="22">
        <v>28</v>
      </c>
      <c r="C17" s="17" t="s">
        <v>30</v>
      </c>
      <c r="D17" s="18">
        <v>804.59892857142859</v>
      </c>
      <c r="E17" s="18">
        <v>22528.77</v>
      </c>
    </row>
    <row r="18" spans="1:5" s="2" customFormat="1" ht="38.25" x14ac:dyDescent="0.2">
      <c r="A18" s="20" t="s">
        <v>39</v>
      </c>
      <c r="B18" s="22">
        <v>4</v>
      </c>
      <c r="C18" s="17" t="s">
        <v>31</v>
      </c>
      <c r="D18" s="18">
        <v>3266.8525</v>
      </c>
      <c r="E18" s="18">
        <v>13067.41</v>
      </c>
    </row>
    <row r="19" spans="1:5" s="2" customFormat="1" ht="25.5" x14ac:dyDescent="0.2">
      <c r="A19" s="20" t="s">
        <v>40</v>
      </c>
      <c r="B19" s="22">
        <v>12</v>
      </c>
      <c r="C19" s="17" t="s">
        <v>30</v>
      </c>
      <c r="D19" s="18">
        <v>345.15000000000003</v>
      </c>
      <c r="E19" s="18">
        <v>4141.8</v>
      </c>
    </row>
    <row r="20" spans="1:5" s="2" customFormat="1" ht="12.75" x14ac:dyDescent="0.2">
      <c r="A20" s="20" t="s">
        <v>41</v>
      </c>
      <c r="B20" s="22">
        <v>2</v>
      </c>
      <c r="C20" s="17" t="s">
        <v>31</v>
      </c>
      <c r="D20" s="18">
        <v>4353.2849999999999</v>
      </c>
      <c r="E20" s="18">
        <v>8706.57</v>
      </c>
    </row>
    <row r="21" spans="1:5" s="2" customFormat="1" ht="25.5" x14ac:dyDescent="0.2">
      <c r="A21" s="20" t="s">
        <v>42</v>
      </c>
      <c r="B21" s="22">
        <v>2</v>
      </c>
      <c r="C21" s="17" t="s">
        <v>31</v>
      </c>
      <c r="D21" s="18">
        <v>19381.255000000001</v>
      </c>
      <c r="E21" s="18">
        <v>38762.51</v>
      </c>
    </row>
    <row r="22" spans="1:5" s="2" customFormat="1" ht="25.5" x14ac:dyDescent="0.2">
      <c r="A22" s="20" t="s">
        <v>43</v>
      </c>
      <c r="B22" s="22">
        <v>12</v>
      </c>
      <c r="C22" s="17" t="s">
        <v>31</v>
      </c>
      <c r="D22" s="18">
        <v>204.48833333333334</v>
      </c>
      <c r="E22" s="18">
        <v>2453.86</v>
      </c>
    </row>
    <row r="23" spans="1:5" s="2" customFormat="1" ht="12.75" x14ac:dyDescent="0.2">
      <c r="A23" s="20" t="s">
        <v>44</v>
      </c>
      <c r="B23" s="22">
        <v>4</v>
      </c>
      <c r="C23" s="17" t="s">
        <v>45</v>
      </c>
      <c r="D23" s="18">
        <v>992.42499999999995</v>
      </c>
      <c r="E23" s="18">
        <v>3969.7</v>
      </c>
    </row>
    <row r="24" spans="1:5" s="2" customFormat="1" ht="12.75" x14ac:dyDescent="0.2">
      <c r="A24" s="20" t="s">
        <v>46</v>
      </c>
      <c r="B24" s="22">
        <v>1</v>
      </c>
      <c r="C24" s="17" t="s">
        <v>31</v>
      </c>
      <c r="D24" s="18">
        <v>3380.58</v>
      </c>
      <c r="E24" s="18">
        <v>3380.58</v>
      </c>
    </row>
    <row r="25" spans="1:5" s="2" customFormat="1" ht="12.75" x14ac:dyDescent="0.2">
      <c r="A25" s="20" t="s">
        <v>47</v>
      </c>
      <c r="B25" s="22">
        <v>2</v>
      </c>
      <c r="C25" s="17" t="s">
        <v>31</v>
      </c>
      <c r="D25" s="18">
        <v>1746.91</v>
      </c>
      <c r="E25" s="18">
        <v>3493.82</v>
      </c>
    </row>
    <row r="26" spans="1:5" s="2" customFormat="1" ht="12.75" x14ac:dyDescent="0.2">
      <c r="A26" s="20" t="s">
        <v>48</v>
      </c>
      <c r="B26" s="22">
        <v>4</v>
      </c>
      <c r="C26" s="17" t="s">
        <v>31</v>
      </c>
      <c r="D26" s="18">
        <v>5675.6049999999996</v>
      </c>
      <c r="E26" s="18">
        <v>22702.42</v>
      </c>
    </row>
    <row r="27" spans="1:5" s="2" customFormat="1" ht="12.75" x14ac:dyDescent="0.2">
      <c r="A27" s="10" t="s">
        <v>6</v>
      </c>
      <c r="B27" s="23"/>
      <c r="C27" s="10"/>
      <c r="D27" s="11"/>
      <c r="E27" s="11">
        <f>SUM(E5:E26)</f>
        <v>315565.49</v>
      </c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25.5" x14ac:dyDescent="0.2">
      <c r="A29" s="7" t="s">
        <v>26</v>
      </c>
      <c r="B29" s="25">
        <v>6227.0700000000097</v>
      </c>
      <c r="C29" s="8"/>
      <c r="D29" s="9"/>
      <c r="E29" s="9"/>
    </row>
    <row r="30" spans="1:5" s="2" customFormat="1" ht="15.75" x14ac:dyDescent="0.2">
      <c r="A30" s="7" t="s">
        <v>12</v>
      </c>
      <c r="B30" s="25">
        <v>201617.56</v>
      </c>
      <c r="C30" s="8"/>
      <c r="D30" s="9"/>
      <c r="E30" s="9"/>
    </row>
    <row r="31" spans="1:5" s="2" customFormat="1" ht="15.75" x14ac:dyDescent="0.2">
      <c r="A31" s="7" t="s">
        <v>13</v>
      </c>
      <c r="B31" s="25">
        <f>E27</f>
        <v>315565.49</v>
      </c>
      <c r="C31" s="8"/>
      <c r="D31" s="9"/>
      <c r="E31" s="9"/>
    </row>
    <row r="32" spans="1:5" s="2" customFormat="1" ht="25.5" x14ac:dyDescent="0.2">
      <c r="A32" s="7" t="s">
        <v>27</v>
      </c>
      <c r="B32" s="25">
        <f>B29+B30-B31</f>
        <v>-107720.85999999999</v>
      </c>
      <c r="C32" s="8"/>
      <c r="D32" s="9"/>
      <c r="E32" s="9"/>
    </row>
    <row r="33" spans="1:5" s="2" customFormat="1" ht="12.75" x14ac:dyDescent="0.2">
      <c r="A33" s="8"/>
      <c r="B33" s="26"/>
      <c r="C33" s="8"/>
      <c r="D33" s="9"/>
      <c r="E33" s="9"/>
    </row>
    <row r="34" spans="1:5" s="2" customFormat="1" ht="14.25" x14ac:dyDescent="0.2">
      <c r="A34" s="6" t="s">
        <v>7</v>
      </c>
      <c r="B34" s="26"/>
      <c r="C34" s="8"/>
      <c r="D34" s="9"/>
      <c r="E34" s="9"/>
    </row>
    <row r="35" spans="1:5" s="2" customFormat="1" ht="12.75" x14ac:dyDescent="0.2">
      <c r="A35" s="12" t="s">
        <v>8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9397.7199999999993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3637.62</v>
      </c>
      <c r="C37" s="8"/>
      <c r="D37" s="9"/>
      <c r="E37" s="9"/>
    </row>
    <row r="38" spans="1:5" s="2" customFormat="1" ht="12.75" x14ac:dyDescent="0.2">
      <c r="A38" s="8" t="s">
        <v>34</v>
      </c>
      <c r="B38" s="26">
        <f>B36-B37</f>
        <v>5760.0999999999995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12" t="s">
        <v>29</v>
      </c>
      <c r="B40" s="26"/>
      <c r="C40" s="8"/>
      <c r="D40" s="9"/>
      <c r="E40" s="9"/>
    </row>
    <row r="41" spans="1:5" s="2" customFormat="1" ht="12.75" x14ac:dyDescent="0.2">
      <c r="A41" s="8" t="s">
        <v>22</v>
      </c>
      <c r="B41" s="26">
        <v>0</v>
      </c>
      <c r="C41" s="8"/>
      <c r="D41" s="9"/>
      <c r="E41" s="9"/>
    </row>
    <row r="42" spans="1:5" s="2" customFormat="1" ht="12.75" x14ac:dyDescent="0.2">
      <c r="A42" s="8" t="s">
        <v>9</v>
      </c>
      <c r="B42" s="26">
        <v>194.24999999999997</v>
      </c>
      <c r="C42" s="8"/>
      <c r="D42" s="9"/>
      <c r="E42" s="9"/>
    </row>
    <row r="43" spans="1:5" s="2" customFormat="1" ht="12.75" x14ac:dyDescent="0.2">
      <c r="A43" s="8" t="s">
        <v>28</v>
      </c>
      <c r="B43" s="26">
        <f>B41-B42</f>
        <v>-194.24999999999997</v>
      </c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2023-03-09T09:01:00Z</dcterms:modified>
</cp:coreProperties>
</file>