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/>
  <c r="B31" l="1"/>
  <c r="B43" l="1"/>
  <c r="B32" l="1"/>
  <c r="B38" l="1"/>
</calcChain>
</file>

<file path=xl/sharedStrings.xml><?xml version="1.0" encoding="utf-8"?>
<sst xmlns="http://schemas.openxmlformats.org/spreadsheetml/2006/main" count="70" uniqueCount="49">
  <si>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</si>
  <si>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</si>
  <si>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</si>
  <si>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</si>
  <si>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</si>
  <si>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</si>
  <si>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</si>
  <si>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</si>
  <si>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</si>
  <si>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</si>
  <si>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</si>
  <si>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</si>
  <si>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</si>
  <si>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</si>
  <si>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</si>
  <si>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</si>
  <si>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</si>
  <si>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</si>
  <si>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</si>
  <si>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</si>
  <si>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</si>
  <si>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</si>
  <si>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</si>
  <si>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</si>
  <si>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</si>
  <si>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</si>
  <si>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</si>
  <si>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</si>
  <si>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</si>
  <si>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</si>
  <si>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Разница к возврату потребителям, руб</t>
  </si>
  <si>
    <t>м2</t>
  </si>
  <si>
    <t>м</t>
  </si>
  <si>
    <t>чел.час</t>
  </si>
  <si>
    <t>Отчет о выполнении Договора управления МКД по адресу: г. Свирск, ул. Хасановских боев, 4</t>
  </si>
  <si>
    <t>Замена стояков отопления, водоснабжения</t>
  </si>
  <si>
    <t>Установка кранов шаровых на подводках водоснабжения и на концевых плетях системы отопления</t>
  </si>
  <si>
    <t>Демонтаж катушки, установка насоса Ду 50 (тепловой узел)</t>
  </si>
  <si>
    <t>Демонтаж и монтаж фильтра Ду 40 (тепловой узел)</t>
  </si>
  <si>
    <t>Сборка трубопровода отопления из труб ВГП Ду 50, изготовление и установка катушки Ду 40 вместо циркуляционного насоса Ду 40</t>
  </si>
  <si>
    <t>Монтаж циркуляционного насоса фланцевого Ду 40, прочистка фильтров</t>
  </si>
  <si>
    <t>Установка сливов на водосточную трубу</t>
  </si>
  <si>
    <t>Изготовление и установка шторок на входы в подвал</t>
  </si>
  <si>
    <t>Монтаж розетки в подвале</t>
  </si>
  <si>
    <t>Восстановление пролетов забора между домами, окраска ограждения</t>
  </si>
  <si>
    <t>Обработка торцевой стены противогрибковой пропиткой (кв.12)</t>
  </si>
  <si>
    <t>Окрашивание входных дверей</t>
  </si>
  <si>
    <t>Демонтаж и монтаж качели</t>
  </si>
  <si>
    <t>Разница к доначислению потребителям, руб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</si>
</sst>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6"/>
  <sheetViews>
    <sheetView tabSelected="1" workbookViewId="0">
      <selection activeCell="D3" sqref="D3"/>
    </sheetView>
  </sheetViews>
  <sheetFormatPr defaultColWidth="9" defaultRowHeight="15"/>
  <cols>
    <col min="1" max="1" width="36.1406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36.75" customHeight="1">
      <c r="A1" s="29" t="s">
        <v>34</v>
      </c>
      <c r="B1" s="29"/>
      <c r="C1" s="29"/>
      <c r="D1" s="29"/>
      <c r="E1" s="29"/>
      <c r="F1" s="4"/>
      <c r="G1" s="4"/>
      <c r="H1" s="4"/>
      <c r="I1" s="4"/>
    </row>
    <row r="2" spans="1:9" ht="18.75">
      <c r="A2" s="30" t="s">
        <v>0</v>
      </c>
      <c r="B2" s="30"/>
      <c r="C2" s="30"/>
      <c r="D2" s="30"/>
      <c r="E2" s="30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3.1699987685047133</v>
      </c>
      <c r="E5" s="18">
        <v>47070.720000000001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2.980003788064526</v>
      </c>
      <c r="E6" s="18">
        <v>44249.52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2.3699994871888923</v>
      </c>
      <c r="E7" s="18">
        <v>35191.68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1.3499987872204475</v>
      </c>
      <c r="E8" s="18">
        <v>20045.88</v>
      </c>
    </row>
    <row r="9" spans="1:9" s="2" customFormat="1" ht="15.75">
      <c r="A9" s="31" t="s">
        <v>24</v>
      </c>
      <c r="B9" s="32"/>
      <c r="C9" s="32"/>
      <c r="D9" s="32"/>
      <c r="E9" s="33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7.2599983268133945</v>
      </c>
      <c r="E10" s="18">
        <v>107802.36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1.6600033576026492</v>
      </c>
      <c r="E11" s="18">
        <v>24649.08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3.0300037431467657</v>
      </c>
      <c r="E12" s="18">
        <v>44991.96</v>
      </c>
    </row>
    <row r="13" spans="1:9" s="2" customFormat="1" ht="15.75">
      <c r="A13" s="31" t="s">
        <v>23</v>
      </c>
      <c r="B13" s="32"/>
      <c r="C13" s="32"/>
      <c r="D13" s="32"/>
      <c r="E13" s="33"/>
    </row>
    <row r="14" spans="1:9" s="2" customFormat="1" ht="25.5">
      <c r="A14" s="20" t="s">
        <v>35</v>
      </c>
      <c r="B14" s="22">
        <v>5</v>
      </c>
      <c r="C14" s="17" t="s">
        <v>32</v>
      </c>
      <c r="D14" s="18">
        <v>937.95</v>
      </c>
      <c r="E14" s="18">
        <v>4689.75</v>
      </c>
    </row>
    <row r="15" spans="1:9" s="2" customFormat="1" ht="38.25">
      <c r="A15" s="20" t="s">
        <v>36</v>
      </c>
      <c r="B15" s="22">
        <v>15</v>
      </c>
      <c r="C15" s="17" t="s">
        <v>29</v>
      </c>
      <c r="D15" s="18">
        <v>708.28666666666663</v>
      </c>
      <c r="E15" s="18">
        <v>10624.3</v>
      </c>
    </row>
    <row r="16" spans="1:9" s="2" customFormat="1" ht="25.5">
      <c r="A16" s="20" t="s">
        <v>37</v>
      </c>
      <c r="B16" s="22">
        <v>1</v>
      </c>
      <c r="C16" s="17" t="s">
        <v>29</v>
      </c>
      <c r="D16" s="18">
        <v>46886.02</v>
      </c>
      <c r="E16" s="18">
        <v>46886.02</v>
      </c>
    </row>
    <row r="17" spans="1:5" s="2" customFormat="1" ht="25.5">
      <c r="A17" s="20" t="s">
        <v>38</v>
      </c>
      <c r="B17" s="22">
        <v>1</v>
      </c>
      <c r="C17" s="17" t="s">
        <v>29</v>
      </c>
      <c r="D17" s="18">
        <v>906.38</v>
      </c>
      <c r="E17" s="18">
        <v>906.38</v>
      </c>
    </row>
    <row r="18" spans="1:5" s="2" customFormat="1" ht="51">
      <c r="A18" s="20" t="s">
        <v>39</v>
      </c>
      <c r="B18" s="22">
        <v>1</v>
      </c>
      <c r="C18" s="17" t="s">
        <v>29</v>
      </c>
      <c r="D18" s="18">
        <v>2570.89</v>
      </c>
      <c r="E18" s="18">
        <v>2570.89</v>
      </c>
    </row>
    <row r="19" spans="1:5" s="2" customFormat="1" ht="25.5">
      <c r="A19" s="20" t="s">
        <v>40</v>
      </c>
      <c r="B19" s="22">
        <v>1</v>
      </c>
      <c r="C19" s="17" t="s">
        <v>29</v>
      </c>
      <c r="D19" s="18">
        <v>12937.76</v>
      </c>
      <c r="E19" s="18">
        <v>12937.76</v>
      </c>
    </row>
    <row r="20" spans="1:5" s="2" customFormat="1" ht="12.75">
      <c r="A20" s="20" t="s">
        <v>41</v>
      </c>
      <c r="B20" s="22">
        <v>8</v>
      </c>
      <c r="C20" s="17" t="s">
        <v>29</v>
      </c>
      <c r="D20" s="18">
        <v>170.24375000000001</v>
      </c>
      <c r="E20" s="18">
        <v>1361.95</v>
      </c>
    </row>
    <row r="21" spans="1:5" s="2" customFormat="1" ht="25.5">
      <c r="A21" s="20" t="s">
        <v>42</v>
      </c>
      <c r="B21" s="22">
        <v>3</v>
      </c>
      <c r="C21" s="17" t="s">
        <v>31</v>
      </c>
      <c r="D21" s="18">
        <v>850.98666666666668</v>
      </c>
      <c r="E21" s="18">
        <v>2552.96</v>
      </c>
    </row>
    <row r="22" spans="1:5" s="2" customFormat="1" ht="12.75">
      <c r="A22" s="20" t="s">
        <v>43</v>
      </c>
      <c r="B22" s="22">
        <v>1</v>
      </c>
      <c r="C22" s="17" t="s">
        <v>29</v>
      </c>
      <c r="D22" s="18">
        <v>300.44</v>
      </c>
      <c r="E22" s="18">
        <v>300.44</v>
      </c>
    </row>
    <row r="23" spans="1:5" s="2" customFormat="1" ht="25.5">
      <c r="A23" s="20" t="s">
        <v>44</v>
      </c>
      <c r="B23" s="22">
        <v>5</v>
      </c>
      <c r="C23" s="17" t="s">
        <v>33</v>
      </c>
      <c r="D23" s="18">
        <v>623.524</v>
      </c>
      <c r="E23" s="18">
        <v>3117.62</v>
      </c>
    </row>
    <row r="24" spans="1:5" s="2" customFormat="1" ht="25.5">
      <c r="A24" s="20" t="s">
        <v>45</v>
      </c>
      <c r="B24" s="22">
        <v>4.5</v>
      </c>
      <c r="C24" s="17" t="s">
        <v>31</v>
      </c>
      <c r="D24" s="18">
        <v>257.5622222222222</v>
      </c>
      <c r="E24" s="18">
        <v>1159.03</v>
      </c>
    </row>
    <row r="25" spans="1:5" s="2" customFormat="1" ht="12.75">
      <c r="A25" s="20" t="s">
        <v>46</v>
      </c>
      <c r="B25" s="22">
        <v>5.4</v>
      </c>
      <c r="C25" s="17" t="s">
        <v>31</v>
      </c>
      <c r="D25" s="18">
        <v>237.97037037037035</v>
      </c>
      <c r="E25" s="18">
        <v>1285.04</v>
      </c>
    </row>
    <row r="26" spans="1:5" s="2" customFormat="1" ht="12.75">
      <c r="A26" s="20" t="s">
        <v>47</v>
      </c>
      <c r="B26" s="22">
        <v>1</v>
      </c>
      <c r="C26" s="17" t="s">
        <v>29</v>
      </c>
      <c r="D26" s="18">
        <v>2836.59</v>
      </c>
      <c r="E26" s="18">
        <v>2836.59</v>
      </c>
    </row>
    <row r="27" spans="1:5" s="2" customFormat="1" ht="12.75">
      <c r="A27" s="10" t="s">
        <v>6</v>
      </c>
      <c r="B27" s="23"/>
      <c r="C27" s="10"/>
      <c r="D27" s="11"/>
      <c r="E27" s="11">
        <f>SUM(E5:E26)</f>
        <v>415229.93000000011</v>
      </c>
    </row>
    <row r="28" spans="1:5" s="2" customFormat="1" ht="12.75">
      <c r="A28" s="8"/>
      <c r="B28" s="24"/>
      <c r="C28" s="8"/>
      <c r="D28" s="9"/>
      <c r="E28" s="9"/>
    </row>
    <row r="29" spans="1:5" s="2" customFormat="1" ht="25.5">
      <c r="A29" s="7" t="s">
        <v>26</v>
      </c>
      <c r="B29" s="25">
        <v>-92735.61</v>
      </c>
      <c r="C29" s="8"/>
      <c r="D29" s="9"/>
      <c r="E29" s="9"/>
    </row>
    <row r="30" spans="1:5" s="2" customFormat="1" ht="15.75">
      <c r="A30" s="7" t="s">
        <v>12</v>
      </c>
      <c r="B30" s="25">
        <v>355777.56</v>
      </c>
      <c r="C30" s="8"/>
      <c r="D30" s="9"/>
      <c r="E30" s="9"/>
    </row>
    <row r="31" spans="1:5" s="2" customFormat="1" ht="15.75">
      <c r="A31" s="7" t="s">
        <v>13</v>
      </c>
      <c r="B31" s="25">
        <f>E27</f>
        <v>415229.93000000011</v>
      </c>
      <c r="C31" s="8"/>
      <c r="D31" s="9"/>
      <c r="E31" s="9"/>
    </row>
    <row r="32" spans="1:5" s="2" customFormat="1" ht="25.5">
      <c r="A32" s="7" t="s">
        <v>27</v>
      </c>
      <c r="B32" s="25">
        <f>B29+B30-B31</f>
        <v>-152187.9800000001</v>
      </c>
      <c r="C32" s="8"/>
      <c r="D32" s="9"/>
      <c r="E32" s="9"/>
    </row>
    <row r="33" spans="1:5" s="2" customFormat="1" ht="12.75">
      <c r="A33" s="8"/>
      <c r="B33" s="26"/>
      <c r="C33" s="8"/>
      <c r="D33" s="9"/>
      <c r="E33" s="9"/>
    </row>
    <row r="34" spans="1:5" s="2" customFormat="1" ht="14.25">
      <c r="A34" s="6" t="s">
        <v>7</v>
      </c>
      <c r="B34" s="26"/>
      <c r="C34" s="8"/>
      <c r="D34" s="9"/>
      <c r="E34" s="9"/>
    </row>
    <row r="35" spans="1:5" s="2" customFormat="1" ht="12.75">
      <c r="A35" s="12" t="s">
        <v>8</v>
      </c>
      <c r="B35" s="26"/>
      <c r="C35" s="8"/>
      <c r="D35" s="9"/>
      <c r="E35" s="9"/>
    </row>
    <row r="36" spans="1:5" s="2" customFormat="1" ht="12.75">
      <c r="A36" s="8" t="s">
        <v>22</v>
      </c>
      <c r="B36" s="26">
        <v>1327.29</v>
      </c>
      <c r="C36" s="8"/>
      <c r="D36" s="9"/>
      <c r="E36" s="9"/>
    </row>
    <row r="37" spans="1:5" s="2" customFormat="1" ht="12.75">
      <c r="A37" s="8" t="s">
        <v>9</v>
      </c>
      <c r="B37" s="26">
        <v>4260.38</v>
      </c>
      <c r="C37" s="8"/>
      <c r="D37" s="9"/>
      <c r="E37" s="9"/>
    </row>
    <row r="38" spans="1:5" s="2" customFormat="1" ht="12.75">
      <c r="A38" s="8" t="s">
        <v>30</v>
      </c>
      <c r="B38" s="26">
        <f>B36-B37</f>
        <v>-2933.09</v>
      </c>
      <c r="C38" s="8"/>
      <c r="D38" s="9"/>
      <c r="E38" s="9"/>
    </row>
    <row r="39" spans="1:5" s="2" customFormat="1" ht="12.75">
      <c r="A39" s="8"/>
      <c r="B39" s="24"/>
      <c r="C39" s="8"/>
      <c r="D39" s="9"/>
      <c r="E39" s="9"/>
    </row>
    <row r="40" spans="1:5" s="2" customFormat="1" ht="12.75">
      <c r="A40" s="12" t="s">
        <v>28</v>
      </c>
      <c r="B40" s="26"/>
      <c r="C40" s="8"/>
      <c r="D40" s="9"/>
      <c r="E40" s="9"/>
    </row>
    <row r="41" spans="1:5" s="2" customFormat="1" ht="12.75">
      <c r="A41" s="8" t="s">
        <v>22</v>
      </c>
      <c r="B41" s="26">
        <v>828</v>
      </c>
      <c r="C41" s="8"/>
      <c r="D41" s="9"/>
      <c r="E41" s="9"/>
    </row>
    <row r="42" spans="1:5" s="2" customFormat="1" ht="12.75">
      <c r="A42" s="8" t="s">
        <v>9</v>
      </c>
      <c r="B42" s="26">
        <v>495.26</v>
      </c>
      <c r="C42" s="8"/>
      <c r="D42" s="9"/>
      <c r="E42" s="9"/>
    </row>
    <row r="43" spans="1:5" s="2" customFormat="1" ht="12.75">
      <c r="A43" s="8" t="s">
        <v>48</v>
      </c>
      <c r="B43" s="26">
        <f>B41-B42</f>
        <v>332.74</v>
      </c>
      <c r="C43" s="8"/>
      <c r="D43" s="9"/>
      <c r="E43" s="9"/>
    </row>
    <row r="44" spans="1:5" s="2" customFormat="1" ht="12.75">
      <c r="A44" s="8"/>
      <c r="B44" s="24"/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  <row r="75" spans="1:5" s="2" customFormat="1" ht="12.75">
      <c r="A75" s="8"/>
      <c r="B75" s="24"/>
      <c r="C75" s="8"/>
      <c r="D75" s="9"/>
      <c r="E75" s="9"/>
    </row>
    <row r="76" spans="1:5" s="2" customFormat="1" ht="12.75">
      <c r="A76" s="8"/>
      <c r="B76" s="24"/>
      <c r="C76" s="8"/>
      <c r="D76" s="9"/>
      <c r="E76" s="9"/>
    </row>
    <row r="77" spans="1:5" s="2" customFormat="1" ht="12.75">
      <c r="A77" s="8"/>
      <c r="B77" s="24"/>
      <c r="C77" s="8"/>
      <c r="D77" s="9"/>
      <c r="E77" s="9"/>
    </row>
    <row r="78" spans="1:5" s="2" customFormat="1" ht="12.75">
      <c r="A78" s="8"/>
      <c r="B78" s="24"/>
      <c r="C78" s="8"/>
      <c r="D78" s="9"/>
      <c r="E78" s="9"/>
    </row>
    <row r="79" spans="1:5" s="2" customFormat="1" ht="12.75">
      <c r="A79" s="8"/>
      <c r="B79" s="24"/>
      <c r="C79" s="8"/>
      <c r="D79" s="9"/>
      <c r="E79" s="9"/>
    </row>
    <row r="80" spans="1:5" s="2" customFormat="1" ht="12.75">
      <c r="A80" s="8"/>
      <c r="B80" s="24"/>
      <c r="C80" s="8"/>
      <c r="D80" s="9"/>
      <c r="E80" s="9"/>
    </row>
    <row r="81" spans="1:5" s="2" customFormat="1" ht="12.75">
      <c r="A81" s="8"/>
      <c r="B81" s="24"/>
      <c r="C81" s="8"/>
      <c r="D81" s="9"/>
      <c r="E81" s="9"/>
    </row>
    <row r="82" spans="1:5" s="2" customFormat="1" ht="12.75">
      <c r="A82" s="8"/>
      <c r="B82" s="24"/>
      <c r="C82" s="8"/>
      <c r="D82" s="9"/>
      <c r="E82" s="9"/>
    </row>
    <row r="83" spans="1:5" s="2" customFormat="1" ht="12.75">
      <c r="A83" s="8"/>
      <c r="B83" s="24"/>
      <c r="C83" s="8"/>
      <c r="D83" s="9"/>
      <c r="E83" s="9"/>
    </row>
    <row r="84" spans="1:5" s="2" customFormat="1" ht="12.75">
      <c r="A84" s="8"/>
      <c r="B84" s="24"/>
      <c r="C84" s="8"/>
      <c r="D84" s="9"/>
      <c r="E84" s="9"/>
    </row>
    <row r="85" spans="1:5" s="2" customFormat="1" ht="12.75">
      <c r="A85" s="8"/>
      <c r="B85" s="24"/>
      <c r="C85" s="8"/>
      <c r="D85" s="9"/>
      <c r="E85" s="9"/>
    </row>
    <row r="86" spans="1:5" s="2" customFormat="1" ht="12.75">
      <c r="A86" s="8"/>
      <c r="B86" s="24"/>
      <c r="C86" s="8"/>
      <c r="D86" s="9"/>
      <c r="E86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2023-03-09T16:29:27Z</dcterms:modified>
</cp:coreProperties>
</file>