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/>
  <c r="B21" l="1"/>
  <c r="B33" l="1"/>
  <c r="B22" l="1"/>
  <c r="B28" l="1"/>
</calcChain>
</file>

<file path=xl/sharedStrings.xml><?xml version="1.0" encoding="utf-8"?>
<sst xmlns="http://schemas.openxmlformats.org/spreadsheetml/2006/main" count="50" uniqueCount="37">
  <si>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</si>
  <si>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</si>
  <si>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</si>
  <si>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</si>
  <si>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</si>
  <si>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</si>
  <si>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</si>
  <si>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</si>
  <si>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</si>
  <si>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</si>
  <si>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</si>
  <si>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</si>
  <si>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</si>
  <si>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</si>
  <si>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</si>
  <si>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</si>
  <si>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</si>
  <si>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</si>
  <si>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</si>
  <si>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</si>
  <si>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</si>
  <si>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</si>
  <si>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</si>
  <si>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</si>
  <si>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</si>
  <si>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</si>
  <si>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</si>
  <si>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</si>
  <si>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</si>
  <si>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</si>
  <si>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м</t>
  </si>
  <si>
    <t>Разница к возврату потребителям, руб</t>
  </si>
  <si>
    <t>Отчет о выполнении Договора управления МКД по адресу: г. Свирск, ул. Тимирязева, 8</t>
  </si>
  <si>
    <t>Чистка центральной канализации вручную с подвала до колодца</t>
  </si>
  <si>
    <t>Установка хомутов на трубу центральной канализации</t>
  </si>
  <si>
    <t>Разравнивание грунта</t>
  </si>
  <si>
    <t>маш.час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</si>
</sst>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6"/>
  <sheetViews>
    <sheetView tabSelected="1" topLeftCell="A13" workbookViewId="0">
      <selection activeCell="B33" sqref="B33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3.1706307337923634</v>
      </c>
      <c r="E5" s="18">
        <v>24145.03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2.9805848476131516</v>
      </c>
      <c r="E6" s="18">
        <v>22697.79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2.3704601290160698</v>
      </c>
      <c r="E7" s="18">
        <v>18051.560000000001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2.620508272437942</v>
      </c>
      <c r="E8" s="18">
        <v>19955.73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7.2614234552381633</v>
      </c>
      <c r="E10" s="18">
        <v>55297.29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3.9007612800355829</v>
      </c>
      <c r="E11" s="18">
        <v>29705.13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2.1404271827774122</v>
      </c>
      <c r="E12" s="18">
        <v>16299.81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25.5">
      <c r="A14" s="20" t="s">
        <v>33</v>
      </c>
      <c r="B14" s="22">
        <v>7</v>
      </c>
      <c r="C14" s="17" t="s">
        <v>30</v>
      </c>
      <c r="D14" s="18">
        <v>146.37285714285713</v>
      </c>
      <c r="E14" s="18">
        <v>1024.6099999999999</v>
      </c>
    </row>
    <row r="15" spans="1:9" s="2" customFormat="1" ht="25.5">
      <c r="A15" s="20" t="s">
        <v>34</v>
      </c>
      <c r="B15" s="22">
        <v>2</v>
      </c>
      <c r="C15" s="17" t="s">
        <v>29</v>
      </c>
      <c r="D15" s="18">
        <v>557.29999999999995</v>
      </c>
      <c r="E15" s="18">
        <v>1114.5999999999999</v>
      </c>
    </row>
    <row r="16" spans="1:9" s="2" customFormat="1" ht="12.75">
      <c r="A16" s="20" t="s">
        <v>35</v>
      </c>
      <c r="B16" s="22">
        <v>1</v>
      </c>
      <c r="C16" s="17" t="s">
        <v>36</v>
      </c>
      <c r="D16" s="18">
        <v>527</v>
      </c>
      <c r="E16" s="18">
        <v>527</v>
      </c>
    </row>
    <row r="17" spans="1:5" s="2" customFormat="1" ht="12.75">
      <c r="A17" s="10" t="s">
        <v>6</v>
      </c>
      <c r="B17" s="23"/>
      <c r="C17" s="10"/>
      <c r="D17" s="11"/>
      <c r="E17" s="11">
        <f>SUM(E5:E16)</f>
        <v>188818.55</v>
      </c>
    </row>
    <row r="18" spans="1:5" s="2" customFormat="1" ht="12.75">
      <c r="A18" s="8"/>
      <c r="B18" s="24"/>
      <c r="C18" s="8"/>
      <c r="D18" s="9"/>
      <c r="E18" s="9"/>
    </row>
    <row r="19" spans="1:5" s="2" customFormat="1" ht="25.5">
      <c r="A19" s="7" t="s">
        <v>26</v>
      </c>
      <c r="B19" s="25">
        <v>-10799.35</v>
      </c>
      <c r="C19" s="8"/>
      <c r="D19" s="9"/>
      <c r="E19" s="9"/>
    </row>
    <row r="20" spans="1:5" s="2" customFormat="1" ht="15.75">
      <c r="A20" s="7" t="s">
        <v>12</v>
      </c>
      <c r="B20" s="25">
        <v>207479.22</v>
      </c>
      <c r="C20" s="8"/>
      <c r="D20" s="9"/>
      <c r="E20" s="9"/>
    </row>
    <row r="21" spans="1:5" s="2" customFormat="1" ht="15.75">
      <c r="A21" s="7" t="s">
        <v>13</v>
      </c>
      <c r="B21" s="25">
        <f>E17</f>
        <v>188818.55</v>
      </c>
      <c r="C21" s="8"/>
      <c r="D21" s="9"/>
      <c r="E21" s="9"/>
    </row>
    <row r="22" spans="1:5" s="2" customFormat="1" ht="25.5">
      <c r="A22" s="7" t="s">
        <v>27</v>
      </c>
      <c r="B22" s="25">
        <f>B19+B20-B21</f>
        <v>7861.320000000007</v>
      </c>
      <c r="C22" s="8"/>
      <c r="D22" s="9"/>
      <c r="E22" s="9"/>
    </row>
    <row r="23" spans="1:5" s="2" customFormat="1" ht="12.75">
      <c r="A23" s="8"/>
      <c r="B23" s="26"/>
      <c r="C23" s="8"/>
      <c r="D23" s="9"/>
      <c r="E23" s="9"/>
    </row>
    <row r="24" spans="1:5" s="2" customFormat="1" ht="14.25">
      <c r="A24" s="6" t="s">
        <v>7</v>
      </c>
      <c r="B24" s="26"/>
      <c r="C24" s="8"/>
      <c r="D24" s="9"/>
      <c r="E24" s="9"/>
    </row>
    <row r="25" spans="1:5" s="2" customFormat="1" ht="12.75">
      <c r="A25" s="12" t="s">
        <v>8</v>
      </c>
      <c r="B25" s="26"/>
      <c r="C25" s="8"/>
      <c r="D25" s="9"/>
      <c r="E25" s="9"/>
    </row>
    <row r="26" spans="1:5" s="2" customFormat="1" ht="12.75">
      <c r="A26" s="8" t="s">
        <v>22</v>
      </c>
      <c r="B26" s="26">
        <v>2034.15</v>
      </c>
      <c r="C26" s="8"/>
      <c r="D26" s="9"/>
      <c r="E26" s="9"/>
    </row>
    <row r="27" spans="1:5" s="2" customFormat="1" ht="12.75">
      <c r="A27" s="8" t="s">
        <v>9</v>
      </c>
      <c r="B27" s="26">
        <v>3617</v>
      </c>
      <c r="C27" s="8"/>
      <c r="D27" s="9"/>
      <c r="E27" s="9"/>
    </row>
    <row r="28" spans="1:5" s="2" customFormat="1" ht="12.75">
      <c r="A28" s="8" t="s">
        <v>31</v>
      </c>
      <c r="B28" s="26">
        <f>B26-B27</f>
        <v>-1582.85</v>
      </c>
      <c r="C28" s="8"/>
      <c r="D28" s="9"/>
      <c r="E28" s="9"/>
    </row>
    <row r="29" spans="1:5" s="2" customFormat="1" ht="12.75">
      <c r="A29" s="8"/>
      <c r="B29" s="24"/>
      <c r="C29" s="8"/>
      <c r="D29" s="9"/>
      <c r="E29" s="9"/>
    </row>
    <row r="30" spans="1:5" s="2" customFormat="1" ht="12.75">
      <c r="A30" s="12" t="s">
        <v>28</v>
      </c>
      <c r="B30" s="26"/>
      <c r="C30" s="8"/>
      <c r="D30" s="9"/>
      <c r="E30" s="9"/>
    </row>
    <row r="31" spans="1:5" s="2" customFormat="1" ht="12.75">
      <c r="A31" s="8" t="s">
        <v>22</v>
      </c>
      <c r="B31" s="26">
        <v>0</v>
      </c>
      <c r="C31" s="8"/>
      <c r="D31" s="9"/>
      <c r="E31" s="9"/>
    </row>
    <row r="32" spans="1:5" s="2" customFormat="1" ht="12.75">
      <c r="A32" s="8" t="s">
        <v>9</v>
      </c>
      <c r="B32" s="26">
        <v>151.80000000000001</v>
      </c>
      <c r="C32" s="8"/>
      <c r="D32" s="9"/>
      <c r="E32" s="9"/>
    </row>
    <row r="33" spans="1:5" s="2" customFormat="1" ht="12.75">
      <c r="A33" s="8" t="s">
        <v>31</v>
      </c>
      <c r="B33" s="26">
        <f>B31-B32</f>
        <v>-151.80000000000001</v>
      </c>
      <c r="C33" s="8"/>
      <c r="D33" s="9"/>
      <c r="E33" s="9"/>
    </row>
    <row r="34" spans="1:5" s="2" customFormat="1" ht="12.75">
      <c r="A34" s="8"/>
      <c r="B34" s="24"/>
      <c r="C34" s="8"/>
      <c r="D34" s="9"/>
      <c r="E34" s="9"/>
    </row>
    <row r="35" spans="1:5" s="2" customFormat="1" ht="12.75">
      <c r="A35" s="8"/>
      <c r="B35" s="24"/>
      <c r="C35" s="8"/>
      <c r="D35" s="9"/>
      <c r="E35" s="9"/>
    </row>
    <row r="36" spans="1:5" s="2" customFormat="1" ht="12.75">
      <c r="A36" s="8"/>
      <c r="B36" s="24"/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2023-03-09T15:37:01Z</dcterms:modified>
</cp:coreProperties>
</file>