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E25" i="1" l="1"/>
  <c r="B40" i="1" l="1"/>
  <c r="B36" i="1"/>
</calcChain>
</file>

<file path=xl/sharedStrings.xml><?xml version="1.0" encoding="utf-8"?>
<sst xmlns="http://schemas.openxmlformats.org/spreadsheetml/2006/main" count="66" uniqueCount="46">
  <si>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</si>
  <si>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</si>
  <si>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</si>
  <si>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</si>
  <si>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</si>
  <si>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</si>
  <si>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</si>
  <si>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</si>
  <si>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</si>
  <si>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</si>
  <si>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</si>
  <si>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</si>
  <si>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</si>
  <si>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</si>
  <si>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</si>
  <si>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</si>
  <si>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</si>
  <si>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</si>
  <si>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</si>
  <si>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</si>
  <si>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</si>
  <si>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</si>
  <si>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</si>
  <si>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</si>
  <si>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</si>
  <si>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</si>
  <si>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</si>
  <si>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</si>
  <si>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Отчет о выполнении Договора управления МКД по адресу: г. Свирск, ул. Комсомольская, 2</t>
  </si>
  <si>
    <t>Замена стояков отопления (кв.27, 42, 21)</t>
  </si>
  <si>
    <t>м</t>
  </si>
  <si>
    <t xml:space="preserve">Замена участков канализации (кв.22,48,52,60) </t>
  </si>
  <si>
    <t>Замена кранов шаровых на подводках водоснабжения (кв.44,45,70)</t>
  </si>
  <si>
    <t>Установка водосточных труб и отливов</t>
  </si>
  <si>
    <t>Установка скамьи</t>
  </si>
  <si>
    <t>Установка ОДПУ ХВС</t>
  </si>
  <si>
    <t>Установка байпасов на концевые плети системы отопления с кранами шаровыми (подвал)</t>
  </si>
  <si>
    <t>Монтаж розеток (подвал)</t>
  </si>
  <si>
    <t>Побелка цоколя</t>
  </si>
  <si>
    <t>м2</t>
  </si>
  <si>
    <t>Замена светильников над подъездами</t>
  </si>
  <si>
    <t>Крепление и пропенивание подъездных дверей</t>
  </si>
  <si>
    <t>Разница к доначислению потребителям</t>
  </si>
  <si>
    <t>ежедневно</t>
  </si>
  <si>
    <t>Остаток на 1 января 2022г, руб                                          (-)перевыполнение/ (+) экономия</t>
  </si>
  <si>
    <t>Остаток на 1 января 2023г., руб                                 (-)перевыполнение/ (+) 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</si>
</sst>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workbookViewId="0">
      <selection activeCell="A32" sqref="A32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28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15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15</v>
      </c>
      <c r="B5" s="22" t="s">
        <v>11</v>
      </c>
      <c r="C5" s="17" t="s">
        <v>12</v>
      </c>
      <c r="D5" s="18">
        <v>3.1699276455932295</v>
      </c>
      <c r="E5" s="18">
        <v>117203.51</v>
      </c>
    </row>
    <row r="6" spans="1:9" s="2" customFormat="1" ht="12.75" x14ac:dyDescent="0.2">
      <c r="A6" s="19" t="s">
        <v>16</v>
      </c>
      <c r="B6" s="22" t="s">
        <v>11</v>
      </c>
      <c r="C6" s="17" t="s">
        <v>12</v>
      </c>
      <c r="D6" s="18">
        <v>2.9799329574971947</v>
      </c>
      <c r="E6" s="18">
        <v>110178.73</v>
      </c>
    </row>
    <row r="7" spans="1:9" s="2" customFormat="1" ht="12.75" x14ac:dyDescent="0.2">
      <c r="A7" s="19" t="s">
        <v>17</v>
      </c>
      <c r="B7" s="22" t="s">
        <v>11</v>
      </c>
      <c r="C7" s="17" t="s">
        <v>12</v>
      </c>
      <c r="D7" s="18">
        <v>2.3699462534849229</v>
      </c>
      <c r="E7" s="18">
        <v>87625.35</v>
      </c>
    </row>
    <row r="8" spans="1:9" s="2" customFormat="1" ht="12.75" x14ac:dyDescent="0.2">
      <c r="A8" s="19" t="s">
        <v>18</v>
      </c>
      <c r="B8" s="22" t="s">
        <v>19</v>
      </c>
      <c r="C8" s="17" t="s">
        <v>12</v>
      </c>
      <c r="D8" s="18">
        <v>0.57998607653685508</v>
      </c>
      <c r="E8" s="18">
        <v>21444.15</v>
      </c>
    </row>
    <row r="9" spans="1:9" s="2" customFormat="1" ht="15.75" x14ac:dyDescent="0.25">
      <c r="A9" s="30" t="s">
        <v>26</v>
      </c>
      <c r="B9" s="31"/>
      <c r="C9" s="31"/>
      <c r="D9" s="31"/>
      <c r="E9" s="32"/>
    </row>
    <row r="10" spans="1:9" s="2" customFormat="1" ht="63.75" x14ac:dyDescent="0.2">
      <c r="A10" s="20" t="s">
        <v>22</v>
      </c>
      <c r="B10" s="21" t="s">
        <v>43</v>
      </c>
      <c r="C10" s="17" t="s">
        <v>12</v>
      </c>
      <c r="D10" s="18">
        <v>7.2598381113422663</v>
      </c>
      <c r="E10" s="18">
        <v>268422.06</v>
      </c>
    </row>
    <row r="11" spans="1:9" s="2" customFormat="1" ht="76.5" x14ac:dyDescent="0.2">
      <c r="A11" s="20" t="s">
        <v>20</v>
      </c>
      <c r="B11" s="21" t="s">
        <v>43</v>
      </c>
      <c r="C11" s="17" t="s">
        <v>12</v>
      </c>
      <c r="D11" s="18">
        <v>3.6099190881267584</v>
      </c>
      <c r="E11" s="18">
        <v>133471.56</v>
      </c>
    </row>
    <row r="12" spans="1:9" s="2" customFormat="1" ht="76.5" x14ac:dyDescent="0.2">
      <c r="A12" s="20" t="s">
        <v>21</v>
      </c>
      <c r="B12" s="21" t="s">
        <v>43</v>
      </c>
      <c r="C12" s="17" t="s">
        <v>12</v>
      </c>
      <c r="D12" s="18">
        <v>1.9899547135845184</v>
      </c>
      <c r="E12" s="18">
        <v>73575.710000000006</v>
      </c>
    </row>
    <row r="13" spans="1:9" s="2" customFormat="1" ht="15.75" x14ac:dyDescent="0.25">
      <c r="A13" s="30" t="s">
        <v>25</v>
      </c>
      <c r="B13" s="31"/>
      <c r="C13" s="31"/>
      <c r="D13" s="31"/>
      <c r="E13" s="32"/>
    </row>
    <row r="14" spans="1:9" s="2" customFormat="1" ht="12.75" x14ac:dyDescent="0.2">
      <c r="A14" s="20" t="s">
        <v>29</v>
      </c>
      <c r="B14" s="22">
        <v>10.5</v>
      </c>
      <c r="C14" s="17" t="s">
        <v>30</v>
      </c>
      <c r="D14" s="18">
        <v>1088.6099999999999</v>
      </c>
      <c r="E14" s="18">
        <v>11430.43</v>
      </c>
    </row>
    <row r="15" spans="1:9" s="2" customFormat="1" ht="12.75" x14ac:dyDescent="0.2">
      <c r="A15" s="20" t="s">
        <v>31</v>
      </c>
      <c r="B15" s="22">
        <v>11.5</v>
      </c>
      <c r="C15" s="17" t="s">
        <v>30</v>
      </c>
      <c r="D15" s="18">
        <v>1181.42</v>
      </c>
      <c r="E15" s="18">
        <v>13586.29</v>
      </c>
    </row>
    <row r="16" spans="1:9" s="2" customFormat="1" ht="25.5" x14ac:dyDescent="0.2">
      <c r="A16" s="20" t="s">
        <v>32</v>
      </c>
      <c r="B16" s="22">
        <v>3</v>
      </c>
      <c r="C16" s="17" t="s">
        <v>23</v>
      </c>
      <c r="D16" s="18">
        <v>621.34</v>
      </c>
      <c r="E16" s="18">
        <v>1864</v>
      </c>
    </row>
    <row r="17" spans="1:5" s="2" customFormat="1" ht="12.75" x14ac:dyDescent="0.2">
      <c r="A17" s="20" t="s">
        <v>33</v>
      </c>
      <c r="B17" s="22">
        <v>8.4</v>
      </c>
      <c r="C17" s="17" t="s">
        <v>30</v>
      </c>
      <c r="D17" s="18">
        <v>672.54</v>
      </c>
      <c r="E17" s="18">
        <v>5649.32</v>
      </c>
    </row>
    <row r="18" spans="1:5" s="2" customFormat="1" ht="12.75" x14ac:dyDescent="0.2">
      <c r="A18" s="20" t="s">
        <v>34</v>
      </c>
      <c r="B18" s="22">
        <v>1</v>
      </c>
      <c r="C18" s="17" t="s">
        <v>23</v>
      </c>
      <c r="D18" s="18">
        <v>887.18</v>
      </c>
      <c r="E18" s="18">
        <v>887.18</v>
      </c>
    </row>
    <row r="19" spans="1:5" s="2" customFormat="1" ht="12.75" x14ac:dyDescent="0.2">
      <c r="A19" s="20" t="s">
        <v>35</v>
      </c>
      <c r="B19" s="22">
        <v>1</v>
      </c>
      <c r="C19" s="17" t="s">
        <v>23</v>
      </c>
      <c r="D19" s="18">
        <v>646.41999999999996</v>
      </c>
      <c r="E19" s="18">
        <v>646.41999999999996</v>
      </c>
    </row>
    <row r="20" spans="1:5" s="2" customFormat="1" ht="38.25" x14ac:dyDescent="0.2">
      <c r="A20" s="20" t="s">
        <v>36</v>
      </c>
      <c r="B20" s="22">
        <v>4.5</v>
      </c>
      <c r="C20" s="17" t="s">
        <v>30</v>
      </c>
      <c r="D20" s="18">
        <v>835.63</v>
      </c>
      <c r="E20" s="18">
        <v>3760.32</v>
      </c>
    </row>
    <row r="21" spans="1:5" s="2" customFormat="1" ht="12.75" x14ac:dyDescent="0.2">
      <c r="A21" s="20" t="s">
        <v>37</v>
      </c>
      <c r="B21" s="22">
        <v>2</v>
      </c>
      <c r="C21" s="17" t="s">
        <v>23</v>
      </c>
      <c r="D21" s="18">
        <v>357.45</v>
      </c>
      <c r="E21" s="18">
        <v>714.89</v>
      </c>
    </row>
    <row r="22" spans="1:5" s="2" customFormat="1" ht="12.75" x14ac:dyDescent="0.2">
      <c r="A22" s="20" t="s">
        <v>38</v>
      </c>
      <c r="B22" s="22">
        <v>98</v>
      </c>
      <c r="C22" s="17" t="s">
        <v>39</v>
      </c>
      <c r="D22" s="18">
        <v>72.23</v>
      </c>
      <c r="E22" s="18">
        <v>7078.54</v>
      </c>
    </row>
    <row r="23" spans="1:5" s="2" customFormat="1" ht="12.75" x14ac:dyDescent="0.2">
      <c r="A23" s="20" t="s">
        <v>40</v>
      </c>
      <c r="B23" s="22">
        <v>4</v>
      </c>
      <c r="C23" s="17" t="s">
        <v>23</v>
      </c>
      <c r="D23" s="18">
        <v>2648.69</v>
      </c>
      <c r="E23" s="18">
        <v>10594.77</v>
      </c>
    </row>
    <row r="24" spans="1:5" s="2" customFormat="1" ht="12.75" x14ac:dyDescent="0.2">
      <c r="A24" s="20" t="s">
        <v>41</v>
      </c>
      <c r="B24" s="22">
        <v>4</v>
      </c>
      <c r="C24" s="17" t="s">
        <v>23</v>
      </c>
      <c r="D24" s="18">
        <v>1185.79</v>
      </c>
      <c r="E24" s="18">
        <v>4743.1499999999996</v>
      </c>
    </row>
    <row r="25" spans="1:5" s="2" customFormat="1" ht="12.75" x14ac:dyDescent="0.2">
      <c r="A25" s="10" t="s">
        <v>6</v>
      </c>
      <c r="B25" s="23"/>
      <c r="C25" s="10"/>
      <c r="D25" s="11"/>
      <c r="E25" s="11">
        <f>SUM(E5:E24)</f>
        <v>872876.38000000024</v>
      </c>
    </row>
    <row r="26" spans="1:5" s="2" customFormat="1" ht="12.75" x14ac:dyDescent="0.2">
      <c r="A26" s="8"/>
      <c r="B26" s="24"/>
      <c r="C26" s="8"/>
      <c r="D26" s="9"/>
      <c r="E26" s="9"/>
    </row>
    <row r="27" spans="1:5" s="2" customFormat="1" ht="25.5" x14ac:dyDescent="0.2">
      <c r="A27" s="7" t="s">
        <v>44</v>
      </c>
      <c r="B27" s="25">
        <v>-194991.2</v>
      </c>
      <c r="C27" s="8"/>
      <c r="D27" s="9"/>
      <c r="E27" s="9"/>
    </row>
    <row r="28" spans="1:5" s="2" customFormat="1" ht="15.75" x14ac:dyDescent="0.2">
      <c r="A28" s="7" t="s">
        <v>13</v>
      </c>
      <c r="B28" s="25">
        <v>904352.98</v>
      </c>
      <c r="C28" s="8"/>
      <c r="D28" s="9"/>
      <c r="E28" s="9"/>
    </row>
    <row r="29" spans="1:5" s="2" customFormat="1" ht="15.75" x14ac:dyDescent="0.2">
      <c r="A29" s="7" t="s">
        <v>14</v>
      </c>
      <c r="B29" s="25">
        <v>872876.38</v>
      </c>
      <c r="C29" s="8"/>
      <c r="D29" s="9"/>
      <c r="E29" s="9"/>
    </row>
    <row r="30" spans="1:5" s="2" customFormat="1" ht="25.5" x14ac:dyDescent="0.2">
      <c r="A30" s="7" t="s">
        <v>45</v>
      </c>
      <c r="B30" s="25">
        <f>B27+B28-B29</f>
        <v>-163514.59999999998</v>
      </c>
      <c r="C30" s="8"/>
      <c r="D30" s="9"/>
      <c r="E30" s="9"/>
    </row>
    <row r="31" spans="1:5" s="2" customFormat="1" ht="12.75" x14ac:dyDescent="0.2">
      <c r="A31" s="8"/>
      <c r="B31" s="26"/>
      <c r="C31" s="8"/>
      <c r="D31" s="9"/>
      <c r="E31" s="9"/>
    </row>
    <row r="32" spans="1:5" s="2" customFormat="1" ht="14.25" x14ac:dyDescent="0.2">
      <c r="A32" s="6" t="s">
        <v>7</v>
      </c>
      <c r="B32" s="26"/>
      <c r="C32" s="8"/>
      <c r="D32" s="9"/>
      <c r="E32" s="9"/>
    </row>
    <row r="33" spans="1:5" s="2" customFormat="1" ht="12.75" x14ac:dyDescent="0.2">
      <c r="A33" s="12" t="s">
        <v>8</v>
      </c>
      <c r="B33" s="26"/>
      <c r="C33" s="8"/>
      <c r="D33" s="9"/>
      <c r="E33" s="9"/>
    </row>
    <row r="34" spans="1:5" s="2" customFormat="1" ht="12.75" x14ac:dyDescent="0.2">
      <c r="A34" s="8" t="s">
        <v>24</v>
      </c>
      <c r="B34" s="26">
        <v>5537.36</v>
      </c>
      <c r="C34" s="8"/>
      <c r="D34" s="9"/>
      <c r="E34" s="9"/>
    </row>
    <row r="35" spans="1:5" s="2" customFormat="1" ht="12.75" x14ac:dyDescent="0.2">
      <c r="A35" s="8" t="s">
        <v>10</v>
      </c>
      <c r="B35" s="26">
        <v>7815.4300000000021</v>
      </c>
      <c r="C35" s="8"/>
      <c r="D35" s="9"/>
      <c r="E35" s="9"/>
    </row>
    <row r="36" spans="1:5" s="2" customFormat="1" ht="12.75" x14ac:dyDescent="0.2">
      <c r="A36" s="8" t="s">
        <v>27</v>
      </c>
      <c r="B36" s="26">
        <f>B34-B35</f>
        <v>-2278.0700000000024</v>
      </c>
      <c r="C36" s="8"/>
      <c r="D36" s="9"/>
      <c r="E36" s="9"/>
    </row>
    <row r="37" spans="1:5" s="2" customFormat="1" ht="12.75" x14ac:dyDescent="0.2">
      <c r="A37" s="12" t="s">
        <v>9</v>
      </c>
      <c r="B37" s="26"/>
      <c r="C37" s="8"/>
      <c r="D37" s="9"/>
      <c r="E37" s="9"/>
    </row>
    <row r="38" spans="1:5" s="2" customFormat="1" ht="12.75" x14ac:dyDescent="0.2">
      <c r="A38" s="8" t="s">
        <v>24</v>
      </c>
      <c r="B38" s="26">
        <v>2828.4154299999973</v>
      </c>
      <c r="C38" s="8"/>
      <c r="D38" s="9"/>
      <c r="E38" s="9"/>
    </row>
    <row r="39" spans="1:5" s="2" customFormat="1" ht="12.75" x14ac:dyDescent="0.2">
      <c r="A39" s="8" t="s">
        <v>10</v>
      </c>
      <c r="B39" s="26">
        <v>1156.0600000000004</v>
      </c>
      <c r="C39" s="8"/>
      <c r="D39" s="9"/>
      <c r="E39" s="9"/>
    </row>
    <row r="40" spans="1:5" s="2" customFormat="1" ht="12.75" x14ac:dyDescent="0.2">
      <c r="A40" s="8" t="s">
        <v>42</v>
      </c>
      <c r="B40" s="26">
        <f>B38-B39</f>
        <v>1672.3554299999969</v>
      </c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  <row r="88" spans="1:5" s="2" customFormat="1" ht="12.75" x14ac:dyDescent="0.2">
      <c r="A88" s="8"/>
      <c r="B88" s="24"/>
      <c r="C88" s="8"/>
      <c r="D88" s="9"/>
      <c r="E88" s="9"/>
    </row>
    <row r="89" spans="1:5" s="2" customFormat="1" ht="12.75" x14ac:dyDescent="0.2">
      <c r="A89" s="8"/>
      <c r="B89" s="24"/>
      <c r="C89" s="8"/>
      <c r="D89" s="9"/>
      <c r="E89" s="9"/>
    </row>
    <row r="90" spans="1:5" s="2" customFormat="1" ht="12.75" x14ac:dyDescent="0.2">
      <c r="A90" s="8"/>
      <c r="B90" s="24"/>
      <c r="C90" s="8"/>
      <c r="D90" s="9"/>
      <c r="E90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2023-02-20T07:18:29Z</cp:lastPrinted>
  <dcterms:created xsi:type="dcterms:W3CDTF">2023-02-17T07:00:39Z</dcterms:created>
  <dcterms:modified xsi:type="dcterms:W3CDTF">2023-02-20T07:18:32Z</dcterms:modified>
</cp:coreProperties>
</file>