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21" i="1" l="1"/>
  <c r="B31" i="1" l="1"/>
  <c r="B27" i="1"/>
</calcChain>
</file>

<file path=xl/sharedStrings.xml><?xml version="1.0" encoding="utf-8"?>
<sst xmlns="http://schemas.openxmlformats.org/spreadsheetml/2006/main" count="46" uniqueCount="33">
  <si>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</si>
  <si>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</si>
  <si>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</si>
  <si>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</si>
  <si>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</si>
  <si>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</si>
  <si>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</si>
  <si>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</si>
  <si>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</si>
  <si>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</si>
  <si>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</si>
  <si>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</si>
  <si>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</si>
  <si>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</si>
  <si>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</si>
  <si>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</si>
  <si>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</si>
  <si>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</si>
  <si>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</si>
  <si>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</si>
  <si>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</si>
  <si>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</si>
  <si>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</si>
  <si>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</si>
  <si>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</si>
  <si>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</si>
  <si>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</si>
  <si>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</si>
  <si>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</si>
  <si>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</si>
  <si>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Разница к возврату потребителям, руб</t>
  </si>
  <si>
    <t>Отчет о выполнении Договора управления МКД по адресу: г. Свирск, ул. Ленина, 21</t>
  </si>
  <si>
    <t>Замена крана шарового на подводке водоснабжения (подъезд)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</si>
</sst>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10" workbookViewId="0">
      <selection activeCell="B30" sqref="B30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31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3.1584109055128029</v>
      </c>
      <c r="E5" s="18">
        <v>19932.11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2.9691069546325437</v>
      </c>
      <c r="E6" s="18">
        <v>18737.45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2.3613348833153815</v>
      </c>
      <c r="E7" s="18">
        <v>14901.92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3.0986356310493073</v>
      </c>
      <c r="E8" s="18">
        <v>19554.88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7.2334769046678566</v>
      </c>
      <c r="E10" s="18">
        <v>45649.05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3.8857477870158754</v>
      </c>
      <c r="E11" s="18">
        <v>24522.19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2.132184975017656</v>
      </c>
      <c r="E12" s="18">
        <v>13455.8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32</v>
      </c>
      <c r="B14" s="22">
        <v>1</v>
      </c>
      <c r="C14" s="17" t="s">
        <v>29</v>
      </c>
      <c r="D14" s="18">
        <v>570.54</v>
      </c>
      <c r="E14" s="18">
        <v>570.54</v>
      </c>
    </row>
    <row r="15" spans="1:9" s="2" customFormat="1" ht="12.75" x14ac:dyDescent="0.2">
      <c r="A15" s="20"/>
      <c r="B15" s="22"/>
      <c r="C15" s="17"/>
      <c r="D15" s="18"/>
      <c r="E15" s="18"/>
    </row>
    <row r="16" spans="1:9" s="2" customFormat="1" ht="12.75" x14ac:dyDescent="0.2">
      <c r="A16" s="10" t="s">
        <v>6</v>
      </c>
      <c r="B16" s="23"/>
      <c r="C16" s="10"/>
      <c r="D16" s="11"/>
      <c r="E16" s="11">
        <f>SUM(E5:E15)</f>
        <v>157323.94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27</v>
      </c>
      <c r="B18" s="25">
        <v>-49382.96</v>
      </c>
      <c r="C18" s="8"/>
      <c r="D18" s="9"/>
      <c r="E18" s="9"/>
    </row>
    <row r="19" spans="1:5" s="2" customFormat="1" ht="15.75" x14ac:dyDescent="0.2">
      <c r="A19" s="7" t="s">
        <v>13</v>
      </c>
      <c r="B19" s="25">
        <v>174421.94</v>
      </c>
      <c r="C19" s="8"/>
      <c r="D19" s="9"/>
      <c r="E19" s="9"/>
    </row>
    <row r="20" spans="1:5" s="2" customFormat="1" ht="15.75" x14ac:dyDescent="0.2">
      <c r="A20" s="7" t="s">
        <v>14</v>
      </c>
      <c r="B20" s="25">
        <f>E16</f>
        <v>157323.94</v>
      </c>
      <c r="C20" s="8"/>
      <c r="D20" s="9"/>
      <c r="E20" s="9"/>
    </row>
    <row r="21" spans="1:5" s="2" customFormat="1" ht="25.5" x14ac:dyDescent="0.2">
      <c r="A21" s="7" t="s">
        <v>28</v>
      </c>
      <c r="B21" s="25">
        <f>B18+B19-B20</f>
        <v>-32284.959999999992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7</v>
      </c>
      <c r="B23" s="26"/>
      <c r="C23" s="8"/>
      <c r="D23" s="9"/>
      <c r="E23" s="9"/>
    </row>
    <row r="24" spans="1:5" s="2" customFormat="1" ht="12.75" x14ac:dyDescent="0.2">
      <c r="A24" s="12" t="s">
        <v>8</v>
      </c>
      <c r="B24" s="26"/>
      <c r="C24" s="8"/>
      <c r="D24" s="9"/>
      <c r="E24" s="9"/>
    </row>
    <row r="25" spans="1:5" s="2" customFormat="1" ht="12.75" x14ac:dyDescent="0.2">
      <c r="A25" s="8" t="s">
        <v>23</v>
      </c>
      <c r="B25" s="26">
        <v>0</v>
      </c>
      <c r="C25" s="8"/>
      <c r="D25" s="9"/>
      <c r="E25" s="9"/>
    </row>
    <row r="26" spans="1:5" s="2" customFormat="1" ht="12.75" x14ac:dyDescent="0.2">
      <c r="A26" s="8" t="s">
        <v>10</v>
      </c>
      <c r="B26" s="26">
        <v>1067.47</v>
      </c>
      <c r="C26" s="8"/>
      <c r="D26" s="9"/>
      <c r="E26" s="9"/>
    </row>
    <row r="27" spans="1:5" s="2" customFormat="1" ht="12.75" x14ac:dyDescent="0.2">
      <c r="A27" s="8" t="s">
        <v>30</v>
      </c>
      <c r="B27" s="26">
        <f>B25-B26</f>
        <v>-1067.47</v>
      </c>
      <c r="C27" s="8"/>
      <c r="D27" s="9"/>
      <c r="E27" s="9"/>
    </row>
    <row r="28" spans="1:5" s="2" customFormat="1" ht="12.75" x14ac:dyDescent="0.2">
      <c r="A28" s="12" t="s">
        <v>9</v>
      </c>
      <c r="B28" s="26"/>
      <c r="C28" s="8"/>
      <c r="D28" s="9"/>
      <c r="E28" s="9"/>
    </row>
    <row r="29" spans="1:5" s="2" customFormat="1" ht="12.75" x14ac:dyDescent="0.2">
      <c r="A29" s="8" t="s">
        <v>23</v>
      </c>
      <c r="B29" s="26">
        <v>0</v>
      </c>
      <c r="C29" s="8"/>
      <c r="D29" s="9"/>
      <c r="E29" s="9"/>
    </row>
    <row r="30" spans="1:5" s="2" customFormat="1" ht="12.75" x14ac:dyDescent="0.2">
      <c r="A30" s="8" t="s">
        <v>10</v>
      </c>
      <c r="B30" s="26">
        <v>211.12000000000003</v>
      </c>
      <c r="C30" s="8"/>
      <c r="D30" s="9"/>
      <c r="E30" s="9"/>
    </row>
    <row r="31" spans="1:5" s="2" customFormat="1" ht="12.75" x14ac:dyDescent="0.2">
      <c r="A31" s="8" t="s">
        <v>30</v>
      </c>
      <c r="B31" s="26">
        <f>B29-B30</f>
        <v>-211.12000000000003</v>
      </c>
      <c r="C31" s="8"/>
      <c r="D31" s="9"/>
      <c r="E31" s="9"/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2023-02-27T05:28:15Z</dcterms:modified>
</cp:coreProperties>
</file>