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/>
  <c r="B27" l="1"/>
  <c r="B39" l="1"/>
  <c r="B28" l="1"/>
  <c r="B34" l="1"/>
</calcChain>
</file>

<file path=xl/sharedStrings.xml><?xml version="1.0" encoding="utf-8"?>
<sst xmlns="http://schemas.openxmlformats.org/spreadsheetml/2006/main" count="62" uniqueCount="43">
  <si>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</si>
  <si>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</si>
  <si>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</si>
  <si>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</si>
  <si>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</si>
  <si>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</si>
  <si>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</si>
  <si>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</si>
  <si>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</si>
  <si>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</si>
  <si>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</si>
  <si>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</si>
  <si>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</si>
  <si>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</si>
  <si>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</si>
  <si>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</si>
  <si>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</si>
  <si>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</si>
  <si>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</si>
  <si>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</si>
  <si>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</si>
  <si>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</si>
  <si>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</si>
  <si>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</si>
  <si>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</si>
  <si>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</si>
  <si>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</si>
  <si>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</si>
  <si>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</si>
  <si>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</si>
  <si>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м</t>
  </si>
  <si>
    <t>Разница к возврату потребителям, руб</t>
  </si>
  <si>
    <t>Замена светильников</t>
  </si>
  <si>
    <t>Отчет о выполнении Договора управления МКД по адресу: г. Свирск, ул. Тимирязева, 4</t>
  </si>
  <si>
    <t>Замена фанового стояка. Герметизация стыков (кв.9)</t>
  </si>
  <si>
    <t>Замена участка центральной канализации (подвал)</t>
  </si>
  <si>
    <t>Изготовление и установка деревянного щита на вводе ХВС (подвал)</t>
  </si>
  <si>
    <t>м2</t>
  </si>
  <si>
    <t>Прокладка провода открыто, подключение розеток, эл.патронов (подвал)</t>
  </si>
  <si>
    <t>Ремонт слухового окна, изготовление форточки (подвал)</t>
  </si>
  <si>
    <t>Заполнение монтажной пеной технологических отверстий, оштукатуривание стены (кв.3)</t>
  </si>
  <si>
    <t>Монтаж доок объявлений в подъездах</t>
  </si>
  <si>
    <t>Устройство ограждения между домами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</si>
</sst>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topLeftCell="A19" workbookViewId="0">
      <selection activeCell="B34" sqref="B34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33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3.1700175663866745</v>
      </c>
      <c r="E5" s="18">
        <v>18147.93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2.9800181058373685</v>
      </c>
      <c r="E6" s="18">
        <v>17024.990000000002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2.3700139498501014</v>
      </c>
      <c r="E7" s="18">
        <v>13446.79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0.44000352933769343</v>
      </c>
      <c r="E8" s="18">
        <v>16044.84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7.2600420209921701</v>
      </c>
      <c r="E10" s="18">
        <v>42158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3.6100216361603601</v>
      </c>
      <c r="E11" s="18">
        <v>22430.33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1.990011786135536</v>
      </c>
      <c r="E12" s="18">
        <v>12095.46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34</v>
      </c>
      <c r="B14" s="22">
        <v>3.2</v>
      </c>
      <c r="C14" s="17" t="s">
        <v>30</v>
      </c>
      <c r="D14" s="18">
        <v>1266.9124999999999</v>
      </c>
      <c r="E14" s="18">
        <v>4054.12</v>
      </c>
    </row>
    <row r="15" spans="1:9" s="2" customFormat="1" ht="25.5">
      <c r="A15" s="20" t="s">
        <v>35</v>
      </c>
      <c r="B15" s="22">
        <v>0.5</v>
      </c>
      <c r="C15" s="17" t="s">
        <v>30</v>
      </c>
      <c r="D15" s="18">
        <v>714.04</v>
      </c>
      <c r="E15" s="18">
        <v>357.02</v>
      </c>
    </row>
    <row r="16" spans="1:9" s="2" customFormat="1" ht="25.5">
      <c r="A16" s="20" t="s">
        <v>36</v>
      </c>
      <c r="B16" s="22">
        <v>1.2</v>
      </c>
      <c r="C16" s="17" t="s">
        <v>37</v>
      </c>
      <c r="D16" s="18">
        <v>2315.6916666666666</v>
      </c>
      <c r="E16" s="18">
        <v>2778.83</v>
      </c>
    </row>
    <row r="17" spans="1:5" s="2" customFormat="1" ht="12.75">
      <c r="A17" s="20" t="s">
        <v>32</v>
      </c>
      <c r="B17" s="22">
        <v>3</v>
      </c>
      <c r="C17" s="17" t="s">
        <v>29</v>
      </c>
      <c r="D17" s="18">
        <v>1414.9466666666667</v>
      </c>
      <c r="E17" s="18">
        <v>4244.84</v>
      </c>
    </row>
    <row r="18" spans="1:5" s="2" customFormat="1" ht="25.5">
      <c r="A18" s="20" t="s">
        <v>38</v>
      </c>
      <c r="B18" s="22">
        <v>12.5</v>
      </c>
      <c r="C18" s="17" t="s">
        <v>30</v>
      </c>
      <c r="D18" s="18">
        <v>131.4128</v>
      </c>
      <c r="E18" s="18">
        <v>1642.66</v>
      </c>
    </row>
    <row r="19" spans="1:5" s="2" customFormat="1" ht="25.5">
      <c r="A19" s="20" t="s">
        <v>39</v>
      </c>
      <c r="B19" s="22">
        <v>1</v>
      </c>
      <c r="C19" s="17" t="s">
        <v>29</v>
      </c>
      <c r="D19" s="18">
        <v>1895.24</v>
      </c>
      <c r="E19" s="18">
        <v>1895.24</v>
      </c>
    </row>
    <row r="20" spans="1:5" s="2" customFormat="1" ht="38.25">
      <c r="A20" s="20" t="s">
        <v>40</v>
      </c>
      <c r="B20" s="22">
        <v>0.05</v>
      </c>
      <c r="C20" s="17" t="s">
        <v>37</v>
      </c>
      <c r="D20" s="18">
        <v>15064.2</v>
      </c>
      <c r="E20" s="18">
        <v>753.21</v>
      </c>
    </row>
    <row r="21" spans="1:5" s="2" customFormat="1" ht="12.75">
      <c r="A21" s="20" t="s">
        <v>41</v>
      </c>
      <c r="B21" s="22">
        <v>2</v>
      </c>
      <c r="C21" s="17" t="s">
        <v>29</v>
      </c>
      <c r="D21" s="18">
        <v>524.23500000000001</v>
      </c>
      <c r="E21" s="18">
        <v>1048.47</v>
      </c>
    </row>
    <row r="22" spans="1:5" s="2" customFormat="1" ht="12.75">
      <c r="A22" s="20" t="s">
        <v>42</v>
      </c>
      <c r="B22" s="22">
        <v>2.4</v>
      </c>
      <c r="C22" s="17" t="s">
        <v>30</v>
      </c>
      <c r="D22" s="18">
        <v>290.11666666666667</v>
      </c>
      <c r="E22" s="18">
        <v>696.28</v>
      </c>
    </row>
    <row r="23" spans="1:5" s="2" customFormat="1" ht="12.75">
      <c r="A23" s="10" t="s">
        <v>6</v>
      </c>
      <c r="B23" s="23"/>
      <c r="C23" s="10"/>
      <c r="D23" s="11"/>
      <c r="E23" s="11">
        <f>SUM(E5:E22)</f>
        <v>158819.00999999995</v>
      </c>
    </row>
    <row r="24" spans="1:5" s="2" customFormat="1" ht="12.75">
      <c r="A24" s="8"/>
      <c r="B24" s="24"/>
      <c r="C24" s="8"/>
      <c r="D24" s="9"/>
      <c r="E24" s="9"/>
    </row>
    <row r="25" spans="1:5" s="2" customFormat="1" ht="25.5">
      <c r="A25" s="7" t="s">
        <v>26</v>
      </c>
      <c r="B25" s="25">
        <v>-114000.59</v>
      </c>
      <c r="C25" s="8"/>
      <c r="D25" s="9"/>
      <c r="E25" s="9"/>
    </row>
    <row r="26" spans="1:5" s="2" customFormat="1" ht="15.75">
      <c r="A26" s="7" t="s">
        <v>12</v>
      </c>
      <c r="B26" s="25">
        <v>156479.51999999999</v>
      </c>
      <c r="C26" s="8"/>
      <c r="D26" s="9"/>
      <c r="E26" s="9"/>
    </row>
    <row r="27" spans="1:5" s="2" customFormat="1" ht="15.75">
      <c r="A27" s="7" t="s">
        <v>13</v>
      </c>
      <c r="B27" s="25">
        <f>E23</f>
        <v>158819.00999999995</v>
      </c>
      <c r="C27" s="8"/>
      <c r="D27" s="9"/>
      <c r="E27" s="9"/>
    </row>
    <row r="28" spans="1:5" s="2" customFormat="1" ht="25.5">
      <c r="A28" s="7" t="s">
        <v>27</v>
      </c>
      <c r="B28" s="25">
        <f>B25+B26-B27</f>
        <v>-116340.07999999996</v>
      </c>
      <c r="C28" s="8"/>
      <c r="D28" s="9"/>
      <c r="E28" s="9"/>
    </row>
    <row r="29" spans="1:5" s="2" customFormat="1" ht="12.75">
      <c r="A29" s="8"/>
      <c r="B29" s="26"/>
      <c r="C29" s="8"/>
      <c r="D29" s="9"/>
      <c r="E29" s="9"/>
    </row>
    <row r="30" spans="1:5" s="2" customFormat="1" ht="14.25">
      <c r="A30" s="6" t="s">
        <v>7</v>
      </c>
      <c r="B30" s="26"/>
      <c r="C30" s="8"/>
      <c r="D30" s="9"/>
      <c r="E30" s="9"/>
    </row>
    <row r="31" spans="1:5" s="2" customFormat="1" ht="12.75">
      <c r="A31" s="12" t="s">
        <v>8</v>
      </c>
      <c r="B31" s="26"/>
      <c r="C31" s="8"/>
      <c r="D31" s="9"/>
      <c r="E31" s="9"/>
    </row>
    <row r="32" spans="1:5" s="2" customFormat="1" ht="12.75">
      <c r="A32" s="8" t="s">
        <v>22</v>
      </c>
      <c r="B32" s="26">
        <v>418.59999999999997</v>
      </c>
      <c r="C32" s="8"/>
      <c r="D32" s="9"/>
      <c r="E32" s="9"/>
    </row>
    <row r="33" spans="1:5" s="2" customFormat="1" ht="12.75">
      <c r="A33" s="8" t="s">
        <v>9</v>
      </c>
      <c r="B33" s="26">
        <v>2147.4</v>
      </c>
      <c r="C33" s="8"/>
      <c r="D33" s="9"/>
      <c r="E33" s="9"/>
    </row>
    <row r="34" spans="1:5" s="2" customFormat="1" ht="12.75">
      <c r="A34" s="8" t="s">
        <v>31</v>
      </c>
      <c r="B34" s="26">
        <f>B32-B33</f>
        <v>-1728.8000000000002</v>
      </c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12" t="s">
        <v>28</v>
      </c>
      <c r="B36" s="26"/>
      <c r="C36" s="8"/>
      <c r="D36" s="9"/>
      <c r="E36" s="9"/>
    </row>
    <row r="37" spans="1:5" s="2" customFormat="1" ht="12.75">
      <c r="A37" s="8" t="s">
        <v>22</v>
      </c>
      <c r="B37" s="26">
        <v>0</v>
      </c>
      <c r="C37" s="8"/>
      <c r="D37" s="9"/>
      <c r="E37" s="9"/>
    </row>
    <row r="38" spans="1:5" s="2" customFormat="1" ht="12.75">
      <c r="A38" s="8" t="s">
        <v>9</v>
      </c>
      <c r="B38" s="26">
        <v>124.44</v>
      </c>
      <c r="C38" s="8"/>
      <c r="D38" s="9"/>
      <c r="E38" s="9"/>
    </row>
    <row r="39" spans="1:5" s="2" customFormat="1" ht="12.75">
      <c r="A39" s="8" t="s">
        <v>31</v>
      </c>
      <c r="B39" s="26">
        <f>B37-B38</f>
        <v>-124.44</v>
      </c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  <row r="81" spans="1:5" s="2" customFormat="1" ht="12.75">
      <c r="A81" s="8"/>
      <c r="B81" s="24"/>
      <c r="C81" s="8"/>
      <c r="D81" s="9"/>
      <c r="E81" s="9"/>
    </row>
    <row r="82" spans="1:5" s="2" customFormat="1" ht="12.75">
      <c r="A82" s="8"/>
      <c r="B82" s="24"/>
      <c r="C82" s="8"/>
      <c r="D82" s="9"/>
      <c r="E82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2023-03-09T15:27:24Z</dcterms:modified>
</cp:coreProperties>
</file>