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B44" i="1" l="1"/>
  <c r="B40" i="1"/>
  <c r="E29" i="1" l="1"/>
</calcChain>
</file>

<file path=xl/sharedStrings.xml><?xml version="1.0" encoding="utf-8"?>
<sst xmlns="http://schemas.openxmlformats.org/spreadsheetml/2006/main" count="74" uniqueCount="50">
  <si>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</si>
  <si>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</si>
  <si>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</si>
  <si>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</si>
  <si>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</si>
  <si>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</si>
  <si>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</si>
  <si>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</si>
  <si>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</si>
  <si>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</si>
  <si>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</si>
  <si>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</si>
  <si>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</si>
  <si>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</si>
  <si>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</si>
  <si>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</si>
  <si>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</si>
  <si>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</si>
  <si>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</si>
  <si>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</si>
  <si>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</si>
  <si>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</si>
  <si>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</si>
  <si>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</si>
  <si>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</si>
  <si>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</si>
  <si>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</si>
  <si>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</si>
  <si>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Отчет о выполнении Договора управления МКД по адресу: г. Свирск, ул. Комсомольская, 2А</t>
  </si>
  <si>
    <t>ежедневно</t>
  </si>
  <si>
    <t>м</t>
  </si>
  <si>
    <t>Замена стояков отопления (кв.3,5,6,18,31,34,магазин)</t>
  </si>
  <si>
    <t>Замена участков канализации (кв.3,47,50,магазин)</t>
  </si>
  <si>
    <t>Изготовление и установка байпаса в систему отопления из трубы ВГП Ду 50 с установкой крана шарового вварного (подвал)</t>
  </si>
  <si>
    <t>Установка доски объявлений (4 подъезд)</t>
  </si>
  <si>
    <t>Монтаж поручня (3 подъезд)</t>
  </si>
  <si>
    <t>Установка автоматических выключателей (кв.3)</t>
  </si>
  <si>
    <t>Установка водосточных труб и отливов</t>
  </si>
  <si>
    <t>Ремонт межпанельных швов</t>
  </si>
  <si>
    <t>чел.час</t>
  </si>
  <si>
    <t>Замена крана шарового на подводке водоснабжения (кв.40)</t>
  </si>
  <si>
    <t>Установка скамьи</t>
  </si>
  <si>
    <t>Установка и подключение автоматического выключателя для насоса (подвал)</t>
  </si>
  <si>
    <t>Изготовление и установка байпасов на концевые плети системы отопления с установкой кранов шаровых (подвал)</t>
  </si>
  <si>
    <t>Изготовление и установка узла учета ХВС (подвал)</t>
  </si>
  <si>
    <t>Устранение течи по фановому стояку. Герметизация примыканий (кв.50)</t>
  </si>
  <si>
    <t>Сборка узла циркуляционного насоса (подвал)</t>
  </si>
  <si>
    <t>Разница к доначислению потребителям</t>
  </si>
  <si>
    <t>Остаток на 1 января 2022г, руб                                       (-)перевыполнение/ (+) экономия</t>
  </si>
  <si>
    <t>Остаток на 1 января 2023г., руб                                         (-)перевыполнение/ (+) экономия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</si>
</sst>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2" fillId="0" borderId="1" xfId="0" applyNumberFormat="1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abSelected="1" topLeftCell="A13" workbookViewId="0">
      <selection activeCell="D26" sqref="D26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9" t="s">
        <v>28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4" spans="1:9" s="2" customFormat="1" ht="63.75" x14ac:dyDescent="0.2">
      <c r="A4" s="15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3.0561173197944629</v>
      </c>
      <c r="E5" s="18">
        <v>107959.97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2.8681994556913994</v>
      </c>
      <c r="E6" s="18">
        <v>101321.61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2.2648890052214083</v>
      </c>
      <c r="E7" s="18">
        <v>80009.149999999994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0.4747366490493341</v>
      </c>
      <c r="E8" s="18">
        <v>16770.48</v>
      </c>
    </row>
    <row r="9" spans="1:9" s="2" customFormat="1" ht="15.75" x14ac:dyDescent="0.25">
      <c r="A9" s="31" t="s">
        <v>26</v>
      </c>
      <c r="B9" s="32"/>
      <c r="C9" s="32"/>
      <c r="D9" s="32"/>
      <c r="E9" s="33"/>
    </row>
    <row r="10" spans="1:9" s="2" customFormat="1" ht="63.75" x14ac:dyDescent="0.2">
      <c r="A10" s="20" t="s">
        <v>22</v>
      </c>
      <c r="B10" s="22" t="s">
        <v>29</v>
      </c>
      <c r="C10" s="17" t="s">
        <v>12</v>
      </c>
      <c r="D10" s="18">
        <v>7.101268192793377</v>
      </c>
      <c r="E10" s="18">
        <v>250858.4</v>
      </c>
    </row>
    <row r="11" spans="1:9" s="2" customFormat="1" ht="76.5" x14ac:dyDescent="0.2">
      <c r="A11" s="20" t="s">
        <v>20</v>
      </c>
      <c r="B11" s="22" t="s">
        <v>29</v>
      </c>
      <c r="C11" s="17" t="s">
        <v>12</v>
      </c>
      <c r="D11" s="18">
        <v>3.4912925814230191</v>
      </c>
      <c r="E11" s="18">
        <v>123332.91</v>
      </c>
    </row>
    <row r="12" spans="1:9" s="2" customFormat="1" ht="76.5" x14ac:dyDescent="0.2">
      <c r="A12" s="20" t="s">
        <v>21</v>
      </c>
      <c r="B12" s="22" t="s">
        <v>29</v>
      </c>
      <c r="C12" s="17" t="s">
        <v>12</v>
      </c>
      <c r="D12" s="18">
        <v>1.8890563908815159</v>
      </c>
      <c r="E12" s="18">
        <v>66732.539999999994</v>
      </c>
    </row>
    <row r="13" spans="1:9" s="2" customFormat="1" ht="15.75" x14ac:dyDescent="0.25">
      <c r="A13" s="31" t="s">
        <v>25</v>
      </c>
      <c r="B13" s="32"/>
      <c r="C13" s="32"/>
      <c r="D13" s="32"/>
      <c r="E13" s="33"/>
    </row>
    <row r="14" spans="1:9" s="2" customFormat="1" ht="25.5" x14ac:dyDescent="0.2">
      <c r="A14" s="20" t="s">
        <v>31</v>
      </c>
      <c r="B14" s="22">
        <v>28.5</v>
      </c>
      <c r="C14" s="17" t="s">
        <v>30</v>
      </c>
      <c r="D14" s="18">
        <v>997.98877192982457</v>
      </c>
      <c r="E14" s="28">
        <v>28442.68</v>
      </c>
    </row>
    <row r="15" spans="1:9" s="2" customFormat="1" ht="25.5" x14ac:dyDescent="0.2">
      <c r="A15" s="20" t="s">
        <v>32</v>
      </c>
      <c r="B15" s="22">
        <v>7.5</v>
      </c>
      <c r="C15" s="17" t="s">
        <v>30</v>
      </c>
      <c r="D15" s="18">
        <v>929.01733333333334</v>
      </c>
      <c r="E15" s="28">
        <v>6967.63</v>
      </c>
    </row>
    <row r="16" spans="1:9" s="2" customFormat="1" ht="25.5" x14ac:dyDescent="0.2">
      <c r="A16" s="20" t="s">
        <v>40</v>
      </c>
      <c r="B16" s="22">
        <v>1</v>
      </c>
      <c r="C16" s="17" t="s">
        <v>23</v>
      </c>
      <c r="D16" s="18">
        <v>549.98</v>
      </c>
      <c r="E16" s="28">
        <v>549.98</v>
      </c>
    </row>
    <row r="17" spans="1:5" s="2" customFormat="1" ht="38.25" x14ac:dyDescent="0.2">
      <c r="A17" s="20" t="s">
        <v>33</v>
      </c>
      <c r="B17" s="22">
        <v>1</v>
      </c>
      <c r="C17" s="17" t="s">
        <v>23</v>
      </c>
      <c r="D17" s="18">
        <v>3834.43</v>
      </c>
      <c r="E17" s="28">
        <v>3834.43</v>
      </c>
    </row>
    <row r="18" spans="1:5" s="2" customFormat="1" ht="38.25" x14ac:dyDescent="0.2">
      <c r="A18" s="20" t="s">
        <v>43</v>
      </c>
      <c r="B18" s="22">
        <v>4</v>
      </c>
      <c r="C18" s="17" t="s">
        <v>30</v>
      </c>
      <c r="D18" s="18">
        <v>781.83749999999998</v>
      </c>
      <c r="E18" s="28">
        <v>3127.35</v>
      </c>
    </row>
    <row r="19" spans="1:5" s="2" customFormat="1" ht="25.5" x14ac:dyDescent="0.2">
      <c r="A19" s="20" t="s">
        <v>44</v>
      </c>
      <c r="B19" s="22">
        <v>1</v>
      </c>
      <c r="C19" s="17" t="s">
        <v>23</v>
      </c>
      <c r="D19" s="18">
        <v>14079.66</v>
      </c>
      <c r="E19" s="28">
        <v>14079.66</v>
      </c>
    </row>
    <row r="20" spans="1:5" s="2" customFormat="1" ht="12.75" x14ac:dyDescent="0.2">
      <c r="A20" s="20" t="s">
        <v>46</v>
      </c>
      <c r="B20" s="22">
        <v>1</v>
      </c>
      <c r="C20" s="17" t="s">
        <v>23</v>
      </c>
      <c r="D20" s="18">
        <v>36188.78</v>
      </c>
      <c r="E20" s="28">
        <v>36188.78</v>
      </c>
    </row>
    <row r="21" spans="1:5" s="2" customFormat="1" ht="12.75" x14ac:dyDescent="0.2">
      <c r="A21" s="20" t="s">
        <v>36</v>
      </c>
      <c r="B21" s="22">
        <v>3</v>
      </c>
      <c r="C21" s="17" t="s">
        <v>23</v>
      </c>
      <c r="D21" s="18">
        <v>630.6633333333333</v>
      </c>
      <c r="E21" s="28">
        <v>1891.99</v>
      </c>
    </row>
    <row r="22" spans="1:5" s="2" customFormat="1" ht="25.5" x14ac:dyDescent="0.2">
      <c r="A22" s="20" t="s">
        <v>42</v>
      </c>
      <c r="B22" s="22">
        <v>1</v>
      </c>
      <c r="C22" s="17" t="s">
        <v>23</v>
      </c>
      <c r="D22" s="18">
        <v>4308.3900000000003</v>
      </c>
      <c r="E22" s="28">
        <v>4308.3900000000003</v>
      </c>
    </row>
    <row r="23" spans="1:5" s="2" customFormat="1" ht="12.75" x14ac:dyDescent="0.2">
      <c r="A23" s="20" t="s">
        <v>37</v>
      </c>
      <c r="B23" s="22">
        <v>4.8</v>
      </c>
      <c r="C23" s="17" t="s">
        <v>30</v>
      </c>
      <c r="D23" s="18">
        <v>754.25833333333333</v>
      </c>
      <c r="E23" s="28">
        <v>3620.44</v>
      </c>
    </row>
    <row r="24" spans="1:5" s="2" customFormat="1" ht="12.75" x14ac:dyDescent="0.2">
      <c r="A24" s="20" t="s">
        <v>34</v>
      </c>
      <c r="B24" s="22">
        <v>1</v>
      </c>
      <c r="C24" s="17" t="s">
        <v>23</v>
      </c>
      <c r="D24" s="18">
        <v>936.01</v>
      </c>
      <c r="E24" s="28">
        <v>936.01</v>
      </c>
    </row>
    <row r="25" spans="1:5" s="2" customFormat="1" ht="12.75" x14ac:dyDescent="0.2">
      <c r="A25" s="20" t="s">
        <v>35</v>
      </c>
      <c r="B25" s="22">
        <v>1</v>
      </c>
      <c r="C25" s="17" t="s">
        <v>23</v>
      </c>
      <c r="D25" s="18">
        <v>898.04</v>
      </c>
      <c r="E25" s="28">
        <v>898.04</v>
      </c>
    </row>
    <row r="26" spans="1:5" s="2" customFormat="1" ht="25.5" x14ac:dyDescent="0.2">
      <c r="A26" s="20" t="s">
        <v>45</v>
      </c>
      <c r="B26" s="22">
        <v>3</v>
      </c>
      <c r="C26" s="17" t="s">
        <v>39</v>
      </c>
      <c r="D26" s="18">
        <v>802.42666666666673</v>
      </c>
      <c r="E26" s="28">
        <v>2407.2800000000002</v>
      </c>
    </row>
    <row r="27" spans="1:5" s="2" customFormat="1" ht="12.75" x14ac:dyDescent="0.2">
      <c r="A27" s="20" t="s">
        <v>41</v>
      </c>
      <c r="B27" s="22">
        <v>1</v>
      </c>
      <c r="C27" s="17" t="s">
        <v>23</v>
      </c>
      <c r="D27" s="18">
        <v>887.18</v>
      </c>
      <c r="E27" s="28">
        <v>887.18</v>
      </c>
    </row>
    <row r="28" spans="1:5" s="2" customFormat="1" ht="12.75" x14ac:dyDescent="0.2">
      <c r="A28" s="20" t="s">
        <v>38</v>
      </c>
      <c r="B28" s="22">
        <v>49</v>
      </c>
      <c r="C28" s="17" t="s">
        <v>30</v>
      </c>
      <c r="D28" s="18">
        <v>1203.3369387755101</v>
      </c>
      <c r="E28" s="28">
        <v>58963.51</v>
      </c>
    </row>
    <row r="29" spans="1:5" s="2" customFormat="1" ht="12.75" x14ac:dyDescent="0.2">
      <c r="A29" s="10" t="s">
        <v>6</v>
      </c>
      <c r="B29" s="23"/>
      <c r="C29" s="10"/>
      <c r="D29" s="11"/>
      <c r="E29" s="11">
        <f>SUM(E5:E28)</f>
        <v>914088.41000000027</v>
      </c>
    </row>
    <row r="30" spans="1:5" s="2" customFormat="1" ht="12.75" x14ac:dyDescent="0.2">
      <c r="A30" s="8"/>
      <c r="B30" s="24"/>
      <c r="C30" s="8"/>
      <c r="D30" s="9"/>
      <c r="E30" s="9"/>
    </row>
    <row r="31" spans="1:5" s="2" customFormat="1" ht="25.5" x14ac:dyDescent="0.2">
      <c r="A31" s="7" t="s">
        <v>48</v>
      </c>
      <c r="B31" s="25">
        <v>-570651.04</v>
      </c>
      <c r="C31" s="8"/>
      <c r="D31" s="9"/>
      <c r="E31" s="9"/>
    </row>
    <row r="32" spans="1:5" s="2" customFormat="1" ht="15.75" x14ac:dyDescent="0.2">
      <c r="A32" s="7" t="s">
        <v>13</v>
      </c>
      <c r="B32" s="25">
        <v>824199.14</v>
      </c>
      <c r="C32" s="8"/>
      <c r="D32" s="9"/>
      <c r="E32" s="9"/>
    </row>
    <row r="33" spans="1:5" s="2" customFormat="1" ht="15.75" x14ac:dyDescent="0.2">
      <c r="A33" s="7" t="s">
        <v>14</v>
      </c>
      <c r="B33" s="25">
        <v>914088.41000000027</v>
      </c>
      <c r="C33" s="8"/>
      <c r="D33" s="9"/>
      <c r="E33" s="9"/>
    </row>
    <row r="34" spans="1:5" s="2" customFormat="1" ht="25.5" x14ac:dyDescent="0.2">
      <c r="A34" s="7" t="s">
        <v>49</v>
      </c>
      <c r="B34" s="25">
        <f>B31+B32-B33</f>
        <v>-660540.31000000029</v>
      </c>
      <c r="C34" s="8"/>
      <c r="D34" s="9"/>
      <c r="E34" s="9"/>
    </row>
    <row r="35" spans="1:5" s="2" customFormat="1" ht="12.75" x14ac:dyDescent="0.2">
      <c r="A35" s="8"/>
      <c r="B35" s="26"/>
      <c r="C35" s="8"/>
      <c r="D35" s="9"/>
      <c r="E35" s="9"/>
    </row>
    <row r="36" spans="1:5" s="2" customFormat="1" ht="14.25" x14ac:dyDescent="0.2">
      <c r="A36" s="6" t="s">
        <v>7</v>
      </c>
      <c r="B36" s="26"/>
      <c r="C36" s="8"/>
      <c r="D36" s="9"/>
      <c r="E36" s="9"/>
    </row>
    <row r="37" spans="1:5" s="2" customFormat="1" ht="12.75" x14ac:dyDescent="0.2">
      <c r="A37" s="12" t="s">
        <v>8</v>
      </c>
      <c r="B37" s="26"/>
      <c r="C37" s="8"/>
      <c r="D37" s="9"/>
      <c r="E37" s="9"/>
    </row>
    <row r="38" spans="1:5" s="2" customFormat="1" ht="12.75" x14ac:dyDescent="0.2">
      <c r="A38" s="8" t="s">
        <v>24</v>
      </c>
      <c r="B38" s="26">
        <v>7305.8499999999995</v>
      </c>
      <c r="C38" s="8"/>
      <c r="D38" s="9"/>
      <c r="E38" s="9"/>
    </row>
    <row r="39" spans="1:5" s="2" customFormat="1" ht="12.75" x14ac:dyDescent="0.2">
      <c r="A39" s="8" t="s">
        <v>10</v>
      </c>
      <c r="B39" s="26">
        <v>6230.4500000000007</v>
      </c>
      <c r="C39" s="8"/>
      <c r="D39" s="9"/>
      <c r="E39" s="9"/>
    </row>
    <row r="40" spans="1:5" s="2" customFormat="1" ht="12.75" x14ac:dyDescent="0.2">
      <c r="A40" s="8" t="s">
        <v>47</v>
      </c>
      <c r="B40" s="26">
        <f>B38-B39</f>
        <v>1075.3999999999987</v>
      </c>
      <c r="C40" s="8"/>
      <c r="D40" s="9"/>
      <c r="E40" s="9"/>
    </row>
    <row r="41" spans="1:5" s="2" customFormat="1" ht="12.75" x14ac:dyDescent="0.2">
      <c r="A41" s="12" t="s">
        <v>9</v>
      </c>
      <c r="B41" s="26"/>
      <c r="C41" s="8"/>
      <c r="D41" s="9"/>
      <c r="E41" s="9"/>
    </row>
    <row r="42" spans="1:5" s="2" customFormat="1" ht="12.75" x14ac:dyDescent="0.2">
      <c r="A42" s="8" t="s">
        <v>24</v>
      </c>
      <c r="B42" s="26">
        <v>0</v>
      </c>
      <c r="C42" s="8"/>
      <c r="D42" s="9"/>
      <c r="E42" s="9"/>
    </row>
    <row r="43" spans="1:5" s="2" customFormat="1" ht="12.75" x14ac:dyDescent="0.2">
      <c r="A43" s="8" t="s">
        <v>10</v>
      </c>
      <c r="B43" s="26">
        <v>759.19000000000017</v>
      </c>
      <c r="C43" s="8"/>
      <c r="D43" s="9"/>
      <c r="E43" s="9"/>
    </row>
    <row r="44" spans="1:5" s="2" customFormat="1" ht="12.75" x14ac:dyDescent="0.2">
      <c r="A44" s="8" t="s">
        <v>27</v>
      </c>
      <c r="B44" s="26">
        <f>B42-B43</f>
        <v>-759.19000000000017</v>
      </c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  <row r="86" spans="1:5" s="2" customFormat="1" ht="12.75" x14ac:dyDescent="0.2">
      <c r="A86" s="8"/>
      <c r="B86" s="24"/>
      <c r="C86" s="8"/>
      <c r="D86" s="9"/>
      <c r="E86" s="9"/>
    </row>
    <row r="87" spans="1:5" s="2" customFormat="1" ht="12.75" x14ac:dyDescent="0.2">
      <c r="A87" s="8"/>
      <c r="B87" s="24"/>
      <c r="C87" s="8"/>
      <c r="D87" s="9"/>
      <c r="E87" s="9"/>
    </row>
    <row r="88" spans="1:5" s="2" customFormat="1" ht="12.75" x14ac:dyDescent="0.2">
      <c r="A88" s="8"/>
      <c r="B88" s="24"/>
      <c r="C88" s="8"/>
      <c r="D88" s="9"/>
      <c r="E88" s="9"/>
    </row>
    <row r="89" spans="1:5" s="2" customFormat="1" ht="12.75" x14ac:dyDescent="0.2">
      <c r="A89" s="8"/>
      <c r="B89" s="24"/>
      <c r="C89" s="8"/>
      <c r="D89" s="9"/>
      <c r="E89" s="9"/>
    </row>
    <row r="90" spans="1:5" s="2" customFormat="1" ht="12.75" x14ac:dyDescent="0.2">
      <c r="A90" s="8"/>
      <c r="B90" s="24"/>
      <c r="C90" s="8"/>
      <c r="D90" s="9"/>
      <c r="E90" s="9"/>
    </row>
    <row r="91" spans="1:5" s="2" customFormat="1" ht="12.75" x14ac:dyDescent="0.2">
      <c r="A91" s="8"/>
      <c r="B91" s="24"/>
      <c r="C91" s="8"/>
      <c r="D91" s="9"/>
      <c r="E91" s="9"/>
    </row>
    <row r="92" spans="1:5" s="2" customFormat="1" ht="12.75" x14ac:dyDescent="0.2">
      <c r="A92" s="8"/>
      <c r="B92" s="24"/>
      <c r="C92" s="8"/>
      <c r="D92" s="9"/>
      <c r="E92" s="9"/>
    </row>
    <row r="93" spans="1:5" s="2" customFormat="1" ht="12.75" x14ac:dyDescent="0.2">
      <c r="A93" s="8"/>
      <c r="B93" s="24"/>
      <c r="C93" s="8"/>
      <c r="D93" s="9"/>
      <c r="E93" s="9"/>
    </row>
    <row r="94" spans="1:5" s="2" customFormat="1" ht="12.75" x14ac:dyDescent="0.2">
      <c r="A94" s="8"/>
      <c r="B94" s="24"/>
      <c r="C94" s="8"/>
      <c r="D94" s="9"/>
      <c r="E94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2023-02-20T03:55:40Z</cp:lastPrinted>
  <dcterms:created xsi:type="dcterms:W3CDTF">2023-02-17T07:00:39Z</dcterms:created>
  <dcterms:modified xsi:type="dcterms:W3CDTF">2023-02-20T07:29:59Z</dcterms:modified>
</cp:coreProperties>
</file>