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20" i="1" l="1"/>
  <c r="B21" i="1" l="1"/>
  <c r="B31" i="1" l="1"/>
  <c r="B27" i="1"/>
</calcChain>
</file>

<file path=xl/sharedStrings.xml><?xml version="1.0" encoding="utf-8"?>
<sst xmlns="http://schemas.openxmlformats.org/spreadsheetml/2006/main" count="48" uniqueCount="34">
  <si>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</si>
  <si>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</si>
  <si>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</si>
  <si>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</si>
  <si>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</si>
  <si>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</si>
  <si>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</si>
  <si>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</si>
  <si>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</si>
  <si>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</si>
  <si>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</si>
  <si>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</si>
  <si>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</si>
  <si>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</si>
  <si>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</si>
  <si>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</si>
  <si>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</si>
  <si>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</si>
  <si>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</si>
  <si>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</si>
  <si>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</si>
  <si>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</si>
  <si>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</si>
  <si>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</si>
  <si>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</si>
  <si>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</si>
  <si>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Отчет о выполнении Договора управления МКД по адресу: г. Свирск, ул. Лермонтова, 3</t>
  </si>
  <si>
    <t>за 2023 год</t>
  </si>
  <si>
    <t>Формовочная обрезка деревьев</t>
  </si>
  <si>
    <t>Смена автомата 25А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</si>
  <si>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</si>
  <si>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</si>
  <si>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</si>
  <si>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возврату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</si>
</sst>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0" workbookViewId="0">
      <selection activeCell="B33" sqref="B33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27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22931.48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21490.5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17010.66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3.27</v>
      </c>
      <c r="E8" s="18">
        <v>20487.96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53245.82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28298.94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15256.36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28</v>
      </c>
      <c r="B14" s="22">
        <v>5</v>
      </c>
      <c r="C14" s="17" t="s">
        <v>25</v>
      </c>
      <c r="D14" s="18">
        <v>5184.0879999999997</v>
      </c>
      <c r="E14" s="18">
        <v>25920.44</v>
      </c>
    </row>
    <row r="15" spans="1:9" s="2" customFormat="1" ht="12.75" x14ac:dyDescent="0.2">
      <c r="A15" s="20" t="s">
        <v>29</v>
      </c>
      <c r="B15" s="22">
        <v>1</v>
      </c>
      <c r="C15" s="17" t="s">
        <v>25</v>
      </c>
      <c r="D15" s="18">
        <v>992.92</v>
      </c>
      <c r="E15" s="18">
        <v>992.92</v>
      </c>
    </row>
    <row r="16" spans="1:9" s="2" customFormat="1" ht="12.75" x14ac:dyDescent="0.2">
      <c r="A16" s="10" t="s">
        <v>5</v>
      </c>
      <c r="B16" s="23"/>
      <c r="C16" s="10"/>
      <c r="D16" s="11"/>
      <c r="E16" s="11">
        <f>SUM(E5:E15)</f>
        <v>205635.08000000005</v>
      </c>
    </row>
    <row r="17" spans="1:5" s="2" customFormat="1" ht="12.75" x14ac:dyDescent="0.2">
      <c r="A17" s="8"/>
      <c r="B17" s="24"/>
      <c r="C17" s="8"/>
      <c r="D17" s="9"/>
      <c r="E17" s="9"/>
    </row>
    <row r="18" spans="1:5" s="2" customFormat="1" ht="25.5" x14ac:dyDescent="0.2">
      <c r="A18" s="7" t="s">
        <v>30</v>
      </c>
      <c r="B18" s="25">
        <v>-145640.57</v>
      </c>
      <c r="C18" s="8"/>
      <c r="D18" s="9"/>
      <c r="E18" s="9"/>
    </row>
    <row r="19" spans="1:5" s="2" customFormat="1" ht="15.75" x14ac:dyDescent="0.2">
      <c r="A19" s="7" t="s">
        <v>11</v>
      </c>
      <c r="B19" s="25">
        <v>203000.28</v>
      </c>
      <c r="C19" s="8"/>
      <c r="D19" s="9"/>
      <c r="E19" s="9"/>
    </row>
    <row r="20" spans="1:5" s="2" customFormat="1" ht="15.75" x14ac:dyDescent="0.2">
      <c r="A20" s="7" t="s">
        <v>12</v>
      </c>
      <c r="B20" s="25">
        <f>E16</f>
        <v>205635.08000000005</v>
      </c>
      <c r="C20" s="8"/>
      <c r="D20" s="9"/>
      <c r="E20" s="9"/>
    </row>
    <row r="21" spans="1:5" s="2" customFormat="1" ht="25.5" x14ac:dyDescent="0.2">
      <c r="A21" s="7" t="s">
        <v>31</v>
      </c>
      <c r="B21" s="25">
        <f>B18+B19-B20</f>
        <v>-148275.37000000005</v>
      </c>
      <c r="C21" s="8"/>
      <c r="D21" s="9"/>
      <c r="E21" s="9"/>
    </row>
    <row r="22" spans="1:5" s="2" customFormat="1" ht="12.75" x14ac:dyDescent="0.2">
      <c r="A22" s="8"/>
      <c r="B22" s="26"/>
      <c r="C22" s="8"/>
      <c r="D22" s="9"/>
      <c r="E22" s="9"/>
    </row>
    <row r="23" spans="1:5" s="2" customFormat="1" ht="14.25" x14ac:dyDescent="0.2">
      <c r="A23" s="6" t="s">
        <v>32</v>
      </c>
      <c r="B23" s="33"/>
      <c r="C23" s="8"/>
      <c r="D23" s="9"/>
      <c r="E23" s="9"/>
    </row>
    <row r="24" spans="1:5" s="2" customFormat="1" ht="12.75" x14ac:dyDescent="0.2">
      <c r="A24" s="12" t="s">
        <v>6</v>
      </c>
      <c r="B24" s="26"/>
      <c r="C24" s="8"/>
      <c r="D24" s="9"/>
      <c r="E24" s="9"/>
    </row>
    <row r="25" spans="1:5" s="2" customFormat="1" ht="12.75" x14ac:dyDescent="0.2">
      <c r="A25" s="8" t="s">
        <v>21</v>
      </c>
      <c r="B25" s="26">
        <v>2405.4899999999998</v>
      </c>
      <c r="C25" s="8"/>
      <c r="D25" s="9"/>
      <c r="E25" s="9"/>
    </row>
    <row r="26" spans="1:5" s="2" customFormat="1" ht="12.75" x14ac:dyDescent="0.2">
      <c r="A26" s="8" t="s">
        <v>8</v>
      </c>
      <c r="B26" s="26">
        <v>5562.02</v>
      </c>
      <c r="C26" s="8"/>
      <c r="D26" s="9"/>
      <c r="E26" s="9"/>
    </row>
    <row r="27" spans="1:5" s="2" customFormat="1" ht="12.75" x14ac:dyDescent="0.2">
      <c r="A27" s="8" t="s">
        <v>33</v>
      </c>
      <c r="B27" s="26">
        <f>B25-B26</f>
        <v>-3156.5300000000007</v>
      </c>
      <c r="C27" s="8"/>
      <c r="D27" s="9"/>
      <c r="E27" s="9"/>
    </row>
    <row r="28" spans="1:5" s="2" customFormat="1" ht="12.75" x14ac:dyDescent="0.2">
      <c r="A28" s="12" t="s">
        <v>7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0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642.48</v>
      </c>
      <c r="C30" s="8"/>
      <c r="D30" s="9"/>
      <c r="E30" s="9"/>
    </row>
    <row r="31" spans="1:5" s="2" customFormat="1" ht="12.75" x14ac:dyDescent="0.2">
      <c r="A31" s="8" t="s">
        <v>33</v>
      </c>
      <c r="B31" s="26">
        <f>B29-B30</f>
        <v>-642.48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2024-01-25T04:16:35Z</dcterms:modified>
</cp:coreProperties>
</file>