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E19" i="1"/>
  <c r="B23" i="1" l="1"/>
  <c r="B35" i="1" l="1"/>
  <c r="B24" i="1" l="1"/>
  <c r="B30" i="1" l="1"/>
</calcChain>
</file>

<file path=xl/sharedStrings.xml><?xml version="1.0" encoding="utf-8"?>
<sst xmlns="http://schemas.openxmlformats.org/spreadsheetml/2006/main" count="54" uniqueCount="37">
  <si>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</si>
  <si>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</si>
  <si>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</si>
  <si>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</si>
  <si>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</si>
  <si>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</si>
  <si>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</si>
  <si>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</si>
  <si>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</si>
  <si>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</si>
  <si>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</si>
  <si>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</si>
  <si>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</si>
  <si>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</si>
  <si>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</si>
  <si>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</si>
  <si>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</si>
  <si>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</si>
  <si>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</si>
  <si>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</si>
  <si>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</si>
  <si>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</si>
  <si>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</si>
  <si>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</si>
  <si>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</si>
  <si>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</si>
  <si>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</si>
  <si>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Отчет о выполнении Договора управления МКД по адресу: г. Свирск, ул. Тимирязева, 4</t>
  </si>
  <si>
    <t>за 2023 год</t>
  </si>
  <si>
    <t>Формовочная обрезка деревьев</t>
  </si>
  <si>
    <t>Ремонт подъездов</t>
  </si>
  <si>
    <t>Ремонт подъездных дверей</t>
  </si>
  <si>
    <t>Установка досок объявлений</t>
  </si>
  <si>
    <t>Установка дверного доводчика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</si>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</sst>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10" workbookViewId="0">
      <selection activeCell="A36" sqref="A36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20897.18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19583.900000000001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15501.62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2.81</v>
      </c>
      <c r="E8" s="18">
        <v>16044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48522.080000000002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25788.400000000001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13950.48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29</v>
      </c>
      <c r="B14" s="22">
        <v>5</v>
      </c>
      <c r="C14" s="17" t="s">
        <v>25</v>
      </c>
      <c r="D14" s="18">
        <f>E14/B14</f>
        <v>5184.0879999999997</v>
      </c>
      <c r="E14" s="18">
        <v>25920.44</v>
      </c>
    </row>
    <row r="15" spans="1:9" s="2" customFormat="1" ht="12.75" x14ac:dyDescent="0.2">
      <c r="A15" s="20" t="s">
        <v>30</v>
      </c>
      <c r="B15" s="22">
        <v>2</v>
      </c>
      <c r="C15" s="17" t="s">
        <v>25</v>
      </c>
      <c r="D15" s="18">
        <f t="shared" ref="D15:D18" si="0">E15/B15</f>
        <v>83148.289999999994</v>
      </c>
      <c r="E15" s="18">
        <v>166296.57999999999</v>
      </c>
    </row>
    <row r="16" spans="1:9" s="2" customFormat="1" ht="12.75" x14ac:dyDescent="0.2">
      <c r="A16" s="20" t="s">
        <v>31</v>
      </c>
      <c r="B16" s="22">
        <v>1</v>
      </c>
      <c r="C16" s="17" t="s">
        <v>25</v>
      </c>
      <c r="D16" s="18">
        <f t="shared" si="0"/>
        <v>2020.32</v>
      </c>
      <c r="E16" s="18">
        <v>2020.32</v>
      </c>
    </row>
    <row r="17" spans="1:5" s="2" customFormat="1" ht="12.75" x14ac:dyDescent="0.2">
      <c r="A17" s="20" t="s">
        <v>32</v>
      </c>
      <c r="B17" s="22">
        <v>2</v>
      </c>
      <c r="C17" s="17" t="s">
        <v>25</v>
      </c>
      <c r="D17" s="18">
        <f t="shared" si="0"/>
        <v>408.29500000000002</v>
      </c>
      <c r="E17" s="18">
        <v>816.59</v>
      </c>
    </row>
    <row r="18" spans="1:5" s="2" customFormat="1" ht="12.75" x14ac:dyDescent="0.2">
      <c r="A18" s="20" t="s">
        <v>33</v>
      </c>
      <c r="B18" s="22">
        <v>1</v>
      </c>
      <c r="C18" s="17" t="s">
        <v>25</v>
      </c>
      <c r="D18" s="18">
        <f t="shared" si="0"/>
        <v>3282.25</v>
      </c>
      <c r="E18" s="18">
        <v>3282.25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358623.84000000008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34</v>
      </c>
      <c r="B21" s="25">
        <v>-114532.93</v>
      </c>
      <c r="C21" s="8"/>
      <c r="D21" s="9"/>
      <c r="E21" s="9"/>
    </row>
    <row r="22" spans="1:5" s="2" customFormat="1" ht="15.75" x14ac:dyDescent="0.2">
      <c r="A22" s="7" t="s">
        <v>10</v>
      </c>
      <c r="B22" s="25">
        <v>182336.22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f>E19</f>
        <v>358623.84000000008</v>
      </c>
      <c r="C23" s="8"/>
      <c r="D23" s="9"/>
      <c r="E23" s="9"/>
    </row>
    <row r="24" spans="1:5" s="2" customFormat="1" ht="25.5" x14ac:dyDescent="0.2">
      <c r="A24" s="7" t="s">
        <v>35</v>
      </c>
      <c r="B24" s="25">
        <f>B21+B22-B23</f>
        <v>-290820.55000000005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36</v>
      </c>
      <c r="B26" s="34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20</v>
      </c>
      <c r="B28" s="26">
        <v>3423.6</v>
      </c>
      <c r="C28" s="8"/>
      <c r="D28" s="9"/>
      <c r="E28" s="9"/>
    </row>
    <row r="29" spans="1:5" s="2" customFormat="1" ht="12.75" x14ac:dyDescent="0.2">
      <c r="A29" s="8" t="s">
        <v>7</v>
      </c>
      <c r="B29" s="26">
        <v>5792.4</v>
      </c>
      <c r="C29" s="8"/>
      <c r="D29" s="9"/>
      <c r="E29" s="9"/>
    </row>
    <row r="30" spans="1:5" s="2" customFormat="1" ht="12.75" x14ac:dyDescent="0.2">
      <c r="A30" s="8" t="s">
        <v>26</v>
      </c>
      <c r="B30" s="26">
        <f>B28-B29</f>
        <v>-2368.7999999999997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12" t="s">
        <v>24</v>
      </c>
      <c r="B32" s="26"/>
      <c r="C32" s="8"/>
      <c r="D32" s="9"/>
      <c r="E32" s="9"/>
    </row>
    <row r="33" spans="1:5" s="2" customFormat="1" ht="12.75" x14ac:dyDescent="0.2">
      <c r="A33" s="8" t="s">
        <v>20</v>
      </c>
      <c r="B33" s="26">
        <v>0</v>
      </c>
      <c r="C33" s="8"/>
      <c r="D33" s="9"/>
      <c r="E33" s="9"/>
    </row>
    <row r="34" spans="1:5" s="2" customFormat="1" ht="12.75" x14ac:dyDescent="0.2">
      <c r="A34" s="8" t="s">
        <v>7</v>
      </c>
      <c r="B34" s="26">
        <v>319.64999999999998</v>
      </c>
      <c r="C34" s="8"/>
      <c r="D34" s="9"/>
      <c r="E34" s="9"/>
    </row>
    <row r="35" spans="1:5" s="2" customFormat="1" ht="12.75" x14ac:dyDescent="0.2">
      <c r="A35" s="8" t="s">
        <v>26</v>
      </c>
      <c r="B35" s="26">
        <f>B33-B34</f>
        <v>-319.64999999999998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2024-01-26T07:04:31Z</dcterms:modified>
</cp:coreProperties>
</file>